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GroupShared\- UPWP Sect 3\3.1 LRTP\2045LRTP\2045 MTP Call for Projects\Call for Projects Final Lists\"/>
    </mc:Choice>
  </mc:AlternateContent>
  <bookViews>
    <workbookView xWindow="0" yWindow="0" windowWidth="16200" windowHeight="11490"/>
  </bookViews>
  <sheets>
    <sheet name="Candidate Projects" sheetId="2" r:id="rId1"/>
    <sheet name="Coding Terminology" sheetId="5" r:id="rId2"/>
    <sheet name="ESRI_MAPINFO_SHEET" sheetId="3" state="veryHidden" r:id="rId3"/>
  </sheets>
  <definedNames>
    <definedName name="_xlnm._FilterDatabase" localSheetId="0" hidden="1">'Candidate Projects'!$A$2:$AO$813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4" i="2" l="1"/>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3" i="2"/>
  <c r="L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alcChain>
</file>

<file path=xl/sharedStrings.xml><?xml version="1.0" encoding="utf-8"?>
<sst xmlns="http://schemas.openxmlformats.org/spreadsheetml/2006/main" count="11460" uniqueCount="2282">
  <si>
    <t>ObjectID</t>
  </si>
  <si>
    <t>GlobalID</t>
  </si>
  <si>
    <t>First Name:</t>
  </si>
  <si>
    <t>Last Name:</t>
  </si>
  <si>
    <t>Phone Number:</t>
  </si>
  <si>
    <t>Email:</t>
  </si>
  <si>
    <t>Please describe.</t>
  </si>
  <si>
    <t>1.6 (linear) Explain beginning and end of project (From/To)</t>
  </si>
  <si>
    <t>Ylat</t>
  </si>
  <si>
    <t>Xlong</t>
  </si>
  <si>
    <t>CreationDate</t>
  </si>
  <si>
    <t>EditDate</t>
  </si>
  <si>
    <t>Editor</t>
  </si>
  <si>
    <t>x</t>
  </si>
  <si>
    <t>y</t>
  </si>
  <si>
    <t>1e61ee80-174c-460f-8754-7099814f91b6</t>
  </si>
  <si>
    <t>Ronald</t>
  </si>
  <si>
    <t>Wallace</t>
  </si>
  <si>
    <t>rwallace@cityofparkland.org</t>
  </si>
  <si>
    <t>W Hillsboro Blvd Extension</t>
  </si>
  <si>
    <t xml:space="preserve"> New 4 lane divided roadway with bike lanes and 8 foot sidewalks</t>
  </si>
  <si>
    <t xml:space="preserve"> missing connection for local and regional transportation network</t>
  </si>
  <si>
    <t>58bb4bd9-1537-4754-947e-16be38393e24</t>
  </si>
  <si>
    <t>University Dr 4-Laning</t>
  </si>
  <si>
    <t xml:space="preserve">Old Club Road to Loxahatchee Road </t>
  </si>
  <si>
    <t xml:space="preserve"> Widening University Dr from 2-Lanes to 4-lanes with bike lanes and sidewalks</t>
  </si>
  <si>
    <t xml:space="preserve"> University Drive tapers from a 4-lane divided section to a 2-lane roadway south of Old Club Rd causing traffic congestion and back up delays at crossing intersections.</t>
  </si>
  <si>
    <t>1570574d-8f3c-4048-949b-dc91e1535ace</t>
  </si>
  <si>
    <t>Eric</t>
  </si>
  <si>
    <t>Houston</t>
  </si>
  <si>
    <t>ehouston@cohb.org</t>
  </si>
  <si>
    <t>Hallandale Beach &amp; NE 14th Ave Dual Turn Lanes</t>
  </si>
  <si>
    <t xml:space="preserve"> Implement a double left-turn lane from eastbound Hallandale Beach Boulevard to northbound NE 14th Avenue.</t>
  </si>
  <si>
    <t xml:space="preserve"> Inadequate storage capacity creates traffic congestion on eastbound Hallandale Beach Blvd. </t>
  </si>
  <si>
    <t>d9368bfc-d10c-4ce4-aa3a-2ce269155100</t>
  </si>
  <si>
    <t>Hallandale Beach Blvd from Dixie Highway to NE 8th Ave</t>
  </si>
  <si>
    <t xml:space="preserve"> Install a 4 lane bi-directional express bypass on Hallandale Beach Blvd across FEC rail lines. Install an express left turn bypass on westbound Hallandale Beach Blvd to southbound US1.</t>
  </si>
  <si>
    <t>This project is needed to alleviate traffic congestion caused by increased railroad activity on FEC rail lines and in adequate queuing capacity at the US1 intersection.</t>
  </si>
  <si>
    <t>235e8938-260c-4760-8003-45edf82e37a1</t>
  </si>
  <si>
    <t>Brad</t>
  </si>
  <si>
    <t>Swing</t>
  </si>
  <si>
    <t>bswing@sunrisefl.gov</t>
  </si>
  <si>
    <t>Commercial Boulevard</t>
  </si>
  <si>
    <t xml:space="preserve"> Lane narrowing with bike lanes</t>
  </si>
  <si>
    <t xml:space="preserve"> Provide bike lanes</t>
  </si>
  <si>
    <t>68a70e61-9d92-4df8-9c12-d834f8bd41c0</t>
  </si>
  <si>
    <t>Pine Island Road</t>
  </si>
  <si>
    <t>31cb5d33-a046-4760-a4d5-042c0ab75437</t>
  </si>
  <si>
    <t xml:space="preserve">W. Ajibola </t>
  </si>
  <si>
    <t>Balogun</t>
  </si>
  <si>
    <t>abalogun@cityofwestpark.org</t>
  </si>
  <si>
    <t xml:space="preserve">This project consist of the extension of Countyline Road from SW 32nd Avenue to I-95.
The project will create enhance the current public infrastructure and provide contectivity directly onto I-95. </t>
  </si>
  <si>
    <t xml:space="preserve"> This project will provide much needed mobility and connectivity from turnpike. (I-821) at SW 27th Avenue to I-95. The extension will provide development opportunity along the corridor, thus creating jobs.</t>
  </si>
  <si>
    <t>1b94d3d8-951e-4be4-b3e9-5a9b149a840a</t>
  </si>
  <si>
    <t>Hiatus Road</t>
  </si>
  <si>
    <t xml:space="preserve"> Roadway widening with bike lanes</t>
  </si>
  <si>
    <t>ef1c7323-9bdb-416a-b60a-83ed82365a95</t>
  </si>
  <si>
    <t>Nob Hill Road</t>
  </si>
  <si>
    <t>54bf6c26-07dc-40cc-9ee0-f460cb8d96ec</t>
  </si>
  <si>
    <t>Oakland Park Boulevard</t>
  </si>
  <si>
    <t xml:space="preserve"> Lane narrowing &amp; roadway widening with bike lanes</t>
  </si>
  <si>
    <t>f7f44c30-1551-4044-8bce-61d61cad17b0</t>
  </si>
  <si>
    <t>University Drive</t>
  </si>
  <si>
    <t xml:space="preserve"> Roadway widening &amp; lane narrowing with buffered bike lanes</t>
  </si>
  <si>
    <t xml:space="preserve"> Provide buffered bike lanes</t>
  </si>
  <si>
    <t>49130240-731e-40cc-b40d-57ec91f4534e</t>
  </si>
  <si>
    <t>NW 136th Avenue</t>
  </si>
  <si>
    <t>Lane narrowing &amp; roadway widening with bike lane</t>
  </si>
  <si>
    <t>65c4aae6-e837-4ea1-ba43-03bc551fe9c5</t>
  </si>
  <si>
    <t>Flamingo Road</t>
  </si>
  <si>
    <t xml:space="preserve"> Lane narrowing/ roadway widening with bike lanes</t>
  </si>
  <si>
    <t>d0363b9b-9901-40a5-800a-d70e9722463d</t>
  </si>
  <si>
    <t>SW 14th Street</t>
  </si>
  <si>
    <t xml:space="preserve"> Roadway widening with bridge widening with bike lanes</t>
  </si>
  <si>
    <t>f00627f1-795d-4e06-92d8-fc0b33a2999c</t>
  </si>
  <si>
    <t>New River Greenway at Flamingo Road (Bridge 1)</t>
  </si>
  <si>
    <t xml:space="preserve"> Elevated greenway connection</t>
  </si>
  <si>
    <t xml:space="preserve"> TBD</t>
  </si>
  <si>
    <t>6c3c25de-faaa-4180-9c56-ca074b5d94f4</t>
  </si>
  <si>
    <t>Charles</t>
  </si>
  <si>
    <t>Schramm</t>
  </si>
  <si>
    <t>cschramm@lighthousepoint.com</t>
  </si>
  <si>
    <t>Sample Road Bridge Replacement</t>
  </si>
  <si>
    <t>from NE 23rd Avenue to NE 31st Avenue, sidewalk &amp; bike lane improvements including Bridge Replacement</t>
  </si>
  <si>
    <t xml:space="preserve"> Bridge Replacement to include sidewalk and bike lane improvements from NE 23rd Avenue to NE 31st Avenue</t>
  </si>
  <si>
    <t xml:space="preserve"> 1956 built Bridge is considered functionally obsolete with health index of 58 at last inspection.  This is critical infrastructure as the only ingress/egrees for 1500 residents.  Adjoining 4' sidewalks are sub-standard and bike lanes are non-existent.  </t>
  </si>
  <si>
    <t>Local government and public support the project, but there is no official resolution or public involvement yet.</t>
  </si>
  <si>
    <t>bfa215fd-ddb9-48b1-942e-ac8ed1a0d4b6</t>
  </si>
  <si>
    <t>Citywide Bridge Replacements</t>
  </si>
  <si>
    <t>5 individual off-system bridges throughout City:NE 28th St, NE 29th St, NE 31st Ct, NE 24th Ave, NE 48th St.</t>
  </si>
  <si>
    <t xml:space="preserve"> Replace 5 off-system bridges with improvements to pedestrian and bicycle usage where warranted.</t>
  </si>
  <si>
    <t xml:space="preserve"> All bridges built in the early to mid-1950's and considered functionally obsolete.  All have either none or sub-standard pedestrian access.  All link residential areas of various sizes to the mainland and are single ingress/egress points.</t>
  </si>
  <si>
    <t>Local government and public support the project, but there are no official resolutions or public involvement yet.</t>
  </si>
  <si>
    <t>11823cc7-cea0-47e9-a39f-4d7cf508f638</t>
  </si>
  <si>
    <t>New River Greenway at NW 136 Avenue (Bridge 2)</t>
  </si>
  <si>
    <t>Pedestrian and bicycle safety</t>
  </si>
  <si>
    <t>7be5379f-467a-458c-b6d7-e87838190301</t>
  </si>
  <si>
    <t>Hover Ring at NW 136 Avenue &amp; Sunrise Boulevard</t>
  </si>
  <si>
    <t xml:space="preserve"> Elevated pedestrian walkway</t>
  </si>
  <si>
    <t xml:space="preserve"> Pedestrian safety</t>
  </si>
  <si>
    <t>0b3ae1af-2caa-444e-8d8d-de6c0de94758</t>
  </si>
  <si>
    <t>Multimodal Transit Facility</t>
  </si>
  <si>
    <t xml:space="preserve"> Transit Hub</t>
  </si>
  <si>
    <t>e9060ea9-eed5-4898-a813-ac7000644154</t>
  </si>
  <si>
    <t>Mass Transit Circulator</t>
  </si>
  <si>
    <t xml:space="preserve"> Local Shuttle</t>
  </si>
  <si>
    <t>8f313b04-e749-49b5-b54e-f18c15d6913b</t>
  </si>
  <si>
    <t>Autonomous vehicle circulator</t>
  </si>
  <si>
    <t>Local transit facility</t>
  </si>
  <si>
    <t>c58ab865-c09c-4f23-961e-95632de5ccd0</t>
  </si>
  <si>
    <t>Sawgrass Mills Circle &amp; Spur Roads</t>
  </si>
  <si>
    <t>Bike Lanes, sidewalks and lighting for the entire ring road and all spurs roads connecting Sawgrass Mills Circle to arterials.</t>
  </si>
  <si>
    <t>01e38e50-3c36-4a85-a91d-c9562c6bc56e</t>
  </si>
  <si>
    <t>Bus Stop Improvements</t>
  </si>
  <si>
    <t xml:space="preserve"> City-wide Furniture, Lighting and Wayfinding</t>
  </si>
  <si>
    <t>017bde08-3f27-4f5f-8a77-1bc59cad5f8b</t>
  </si>
  <si>
    <t>Elevated Pedestrian Walkway across NW 136 Avenue</t>
  </si>
  <si>
    <t xml:space="preserve"> Elevated Pedestrian Walkway across NW 136 Avenue over NW 136 Avenue from BB&amp;T to Sawgrass Mills Mall</t>
  </si>
  <si>
    <t>2c8870d3-8038-4de9-aa99-da418760272a</t>
  </si>
  <si>
    <t>Pat Salerno Northbound Ramps on Sawgrass Expressway (SR 869)</t>
  </si>
  <si>
    <t>Interchange improvements at Pat Salerno Drive to and from the north at Sawgrass Expressway (SR 869)</t>
  </si>
  <si>
    <t>4e75fad9-7823-45ea-a118-833b813c74c4</t>
  </si>
  <si>
    <t>Flyover from Southbound NW 136 Avenue to Eastbound I-595</t>
  </si>
  <si>
    <t xml:space="preserve"> Interchange - flyover for NW 136 Avenue at SR 84/I-595</t>
  </si>
  <si>
    <t>0bc1b5f9-5d44-46bc-ad91-9d7af77b077f</t>
  </si>
  <si>
    <t>Covered Connection from Metropica to Sawgrass Mills Mall</t>
  </si>
  <si>
    <t xml:space="preserve"> Elevated pedestrian walkway from Metropica to Sawgrass Mills Mall</t>
  </si>
  <si>
    <t>c71c720e-62ff-42a9-a79f-6fa428edc8b7</t>
  </si>
  <si>
    <t>Pedestrian Facilities along Flamingo Road</t>
  </si>
  <si>
    <t xml:space="preserve"> Sidewalks &amp; Bike Lanes along Flamingo Road ~ 350 feet east of Oakland Park Boulevard and ~ 200 south of Oakland Park Boulevard</t>
  </si>
  <si>
    <t>8ce43eda-c1a7-4de6-8f84-22205a48f5e0</t>
  </si>
  <si>
    <t>Oakland Park Boulevard - Multimodal Transportation Improvements</t>
  </si>
  <si>
    <t xml:space="preserve"> Multi-use path, large transit shelter, etc. on Oakland Park Boulevard from University Drive to NW 81 Avenue</t>
  </si>
  <si>
    <t>7b7f5b48-6938-4792-a872-4c9ec0e78298</t>
  </si>
  <si>
    <t>Pedestrian Bridge over L-35A</t>
  </si>
  <si>
    <t>da76c679-9fcd-4824-93ca-acd5d6d5e161</t>
  </si>
  <si>
    <t>Muriel</t>
  </si>
  <si>
    <t>Bryan</t>
  </si>
  <si>
    <t>mbryan@daniabeachfl.gov</t>
  </si>
  <si>
    <t>Griffin Road Corridor Improvements</t>
  </si>
  <si>
    <t>•	Road Widening
•	Intersection Improvements at Griffin Road and DCOTA
•	Elevated slip ramp to I-95 northbound
•	Potential right of way acquisition</t>
  </si>
  <si>
    <t xml:space="preserve">Improve traffic flow/ high congestion. </t>
  </si>
  <si>
    <t>na</t>
  </si>
  <si>
    <t>94dacafd-475b-4032-906d-81abe5374a97</t>
  </si>
  <si>
    <t>Bryan Road Extension</t>
  </si>
  <si>
    <t>From Stirling Road to Sheridan Street</t>
  </si>
  <si>
    <t xml:space="preserve"> New Bryan Road Extension with R.O.W. and roadway improvement to connect Stirling Road to Sheridan Street</t>
  </si>
  <si>
    <t xml:space="preserve"> Needed to aid in congestion nearby</t>
  </si>
  <si>
    <t>38d65fc0-f5bb-4633-99fd-355075b3c2fb</t>
  </si>
  <si>
    <t>muriel</t>
  </si>
  <si>
    <t>MBryan@daniabeachfl.gov</t>
  </si>
  <si>
    <t>West Dania Beach Blvd Corridor Improvements</t>
  </si>
  <si>
    <t>From US-1 to Bryan Road</t>
  </si>
  <si>
    <t xml:space="preserve"> •	Potential Right of  Way Acquisition
•	Roadway improvements
•	Intersection Improvements on local roads
•	Bridge over C-10 Canal
•	Signalized intersection at Bryan Road
•	Improvement to RR crossing
</t>
  </si>
  <si>
    <t xml:space="preserve"> Aid in congestion nearby, improve safety.</t>
  </si>
  <si>
    <t>43008080-d799-4be4-8dbc-2c7a7079c3af</t>
  </si>
  <si>
    <t>Natacha</t>
  </si>
  <si>
    <t>Yacinthe</t>
  </si>
  <si>
    <t>Nyacinthe@broward.org</t>
  </si>
  <si>
    <t>Cruise Terminal 29</t>
  </si>
  <si>
    <t xml:space="preserve"> Improvements/expansion of Cruise Terminal 29</t>
  </si>
  <si>
    <t xml:space="preserve"> The current footprint of Cruise Terminal 29 is not sufficiently sized to handle the increasingly larger cruise ships controlled at Berth 29. Expansion and upgraded improvements are, therefore, required for Cruise Terminal 29 to better service existing</t>
  </si>
  <si>
    <t>Improvements/expansion to Cruise Terminal 29 are part of the 10-year vision plan (2020-2023) of the 2014Port Everglades Vision/Master Plan.</t>
  </si>
  <si>
    <t>23a80e4d-2a5c-4ffc-b37f-ee43fb299e4f</t>
  </si>
  <si>
    <t>SR 5 / US-1</t>
  </si>
  <si>
    <t>From Aventura Mall to Downtown Fort Lauderdale Terminal</t>
  </si>
  <si>
    <t xml:space="preserve"> •	Mobility and Transit
o	Upgrades to support enhanced bus service along 
US-1
</t>
  </si>
  <si>
    <t xml:space="preserve">Provide and support public transportation safety. </t>
  </si>
  <si>
    <t>LRTP 4364141</t>
  </si>
  <si>
    <t>e2c02f41-3ab3-4910-98e3-60c8af00216f</t>
  </si>
  <si>
    <t>Intersection of US-1 &amp; Old Griffin Road (including US-1 Bridge)</t>
  </si>
  <si>
    <t>Intersection of US-1 and Old Griffin</t>
  </si>
  <si>
    <t xml:space="preserve"> •	Intersection, Bridge and Roadway
o	Signalization and Geometric Improvements
o	Lane capacity and transition
o	Expansion of the US-1 Bridge/Dania Canal Bridge
o	Improvement to RR crossing</t>
  </si>
  <si>
    <t xml:space="preserve"> Aid in safety and congestion of nearby area.</t>
  </si>
  <si>
    <t>43ba133f-0960-4485-a15a-954684b85338</t>
  </si>
  <si>
    <t>South Broward I-95 Interchange</t>
  </si>
  <si>
    <t>From Stirling Rd to I-95;  From Griffin Rd to I-95; From Sheridan St to I-95</t>
  </si>
  <si>
    <t xml:space="preserve"> •	I-95 interchange expansion and improvements at Griffin Road, Stirling Road and Sheridan Street
•	Project will be coordinated with Hollywood, Fort Lauderdale and FDOT
</t>
  </si>
  <si>
    <t xml:space="preserve"> Aid in safety and congestion of nearby areas</t>
  </si>
  <si>
    <t>FM 439170.1</t>
  </si>
  <si>
    <t>af637757-1b0b-453b-9669-e2b3f14b65ef</t>
  </si>
  <si>
    <t>rhughes@miramarfl.gov</t>
  </si>
  <si>
    <t>Pembroke Road</t>
  </si>
  <si>
    <t>SW 184th Avenue to SW 200 Avenue, Widening from 2 lanes to 4 lanes and construct new four lanes from SW 196 Ave to US 27 with bicycle lanes, sidewalks, lighting, landscaping, hardscape and irrigation systems.</t>
  </si>
  <si>
    <t xml:space="preserve"> Widening from 2 lanes to 4 lanes from SW 184 Ave to SW 196 Ave and construct new four lanes from SW 196 Ave to US 27 with bicycle lanes, sidewalks, lighting, landscaping, hardscape and irrigation systems.
</t>
  </si>
  <si>
    <t xml:space="preserve"> Alternate routes for western travel including hurricane evacuation</t>
  </si>
  <si>
    <t>09c40045-97cd-41b3-ac10-50648ff480a1</t>
  </si>
  <si>
    <t>From SW 160th Avenue to SW 184th Avenue, widen from 2 lanes to 4 lanes with median, bicycle lanes, sidewalks, lighting, landscaping, hardscape and irrigation systems.</t>
  </si>
  <si>
    <t xml:space="preserve"> Widening from 2 lanes to 4 lanes with median, bicycle lanes, sidewalks, lighting, landscaping, hardscape and irrigation systems.
</t>
  </si>
  <si>
    <t xml:space="preserve"> Capacity for route leading to US 27</t>
  </si>
  <si>
    <t>d4c70bfe-fad8-442b-8292-fc05627a9945</t>
  </si>
  <si>
    <t>SW 148th Avenue</t>
  </si>
  <si>
    <t>From Bass Creek Road to Miramar Parkway</t>
  </si>
  <si>
    <t xml:space="preserve">Road is at LOS F </t>
  </si>
  <si>
    <t>82e7c23f-b315-4c6a-96e5-3d907ffbfe0f</t>
  </si>
  <si>
    <t>SW 184th Avenue</t>
  </si>
  <si>
    <t>From Miramar Parkway to Pembroke Road</t>
  </si>
  <si>
    <t xml:space="preserve">Widening from 2 lanes to 4 lanes with median, bicycle lanes, sidewalks, lighting, landscaping, hardscape and irrigation systems.
 </t>
  </si>
  <si>
    <t xml:space="preserve">Needed capacity </t>
  </si>
  <si>
    <t>4ade0b8a-72e6-4e17-b999-5eb0f3b1cb4c</t>
  </si>
  <si>
    <t>Bass Creek Road</t>
  </si>
  <si>
    <t>From SW 148th Avenue to SW 172nd Avenue</t>
  </si>
  <si>
    <t xml:space="preserve"> Widen from 2 lanes to 4 lanes with bicycle lanes, sidewalks, lighting, landscaping, hardscape and irrigation systems. </t>
  </si>
  <si>
    <t xml:space="preserve"> Road is at LOS "D".</t>
  </si>
  <si>
    <t>6383091c-b7e2-40d2-98ee-f8a4f4ba7340</t>
  </si>
  <si>
    <t>County Line Road</t>
  </si>
  <si>
    <t>Flamingo Road to Red Road</t>
  </si>
  <si>
    <t xml:space="preserve">Road is at LOS "D". </t>
  </si>
  <si>
    <t>MPO Staff to check with Miami-Dade County on status of their side of roadway</t>
  </si>
  <si>
    <t>7e66691c-5ed1-4deb-baeb-4f5bb6ced4f7</t>
  </si>
  <si>
    <t>Miramar Boulevard</t>
  </si>
  <si>
    <t>From Palm Avenue to Douglas Road</t>
  </si>
  <si>
    <t xml:space="preserve">Widening from 4 lanes to 6 lanes with bicycle lanes, sidewalks, lighting, landscaping, hardscape and irrigaiton systems.
 </t>
  </si>
  <si>
    <t xml:space="preserve"> Road is at LOS "F".</t>
  </si>
  <si>
    <t>This is a new project.</t>
  </si>
  <si>
    <t>65177fe7-34f8-44ec-ba2e-08f05878776f</t>
  </si>
  <si>
    <t xml:space="preserve">Widening from 2 lanes to 4 lanes with bicycle lanes, sidewalks, lighting, landscaping, hardscape and irrigation systems.
 </t>
  </si>
  <si>
    <t>New project.</t>
  </si>
  <si>
    <t>2c92f1e3-97e9-4237-8a0c-5a475514aadd</t>
  </si>
  <si>
    <t>From Flamingo Road to Hiatus Road</t>
  </si>
  <si>
    <t xml:space="preserve">Widen from 2 lanes to 4 lanes. </t>
  </si>
  <si>
    <t xml:space="preserve"> Connects  to 4 lane segment east of Hiatus Road.</t>
  </si>
  <si>
    <t>Project is next expansion following recent completion of 4 lane widening from Palm Avenue to Hiatus Road.</t>
  </si>
  <si>
    <t>f702342e-de9d-4540-9f80-7c40b7b82f97</t>
  </si>
  <si>
    <t>From SW 148th Avenue to Florida Turnpike</t>
  </si>
  <si>
    <t xml:space="preserve">Construct new 2-Lane roadway with median, noise walls, bicycle lanes, sidewalks, lighting, landscaping, hardscape and irrigation systems
 </t>
  </si>
  <si>
    <t xml:space="preserve">Provide alternate route to I-75 for residents.   </t>
  </si>
  <si>
    <t>New project</t>
  </si>
  <si>
    <t>40d0dc87-21d1-4a8e-9286-ef04ede091fb</t>
  </si>
  <si>
    <t>Red Road</t>
  </si>
  <si>
    <t>From Pembroke Road to County Line Road</t>
  </si>
  <si>
    <t xml:space="preserve">Construct bicycle lanes with 2' buffer from travel lanes along both sides of the roadway.
 </t>
  </si>
  <si>
    <t xml:space="preserve"> Provide defined path for alternate mode of travel.</t>
  </si>
  <si>
    <t>Needs coordination with FDOT.</t>
  </si>
  <si>
    <t>50b6ae23-0b47-4a03-be55-7a964de13add</t>
  </si>
  <si>
    <t>SW 172nd Avenue to SW 184th Avenue</t>
  </si>
  <si>
    <t xml:space="preserve">Construct new 4-Lane roadway and widen existing 2 lanes to 4 lanes with bicycle lanes, sidewalks, lighting, landscaping, hardscape and irrigation systems.
</t>
  </si>
  <si>
    <t xml:space="preserve">Completes missing segment. </t>
  </si>
  <si>
    <t>Pending construction of new residential project by Lennar.</t>
  </si>
  <si>
    <t>7641fe8d-63f3-40dc-bc2b-d04ce56ceb4d</t>
  </si>
  <si>
    <t>Maggie</t>
  </si>
  <si>
    <t>Barszewski</t>
  </si>
  <si>
    <t>maggie.barszewski@copbfl.com</t>
  </si>
  <si>
    <t>A1A Improvements Project</t>
  </si>
  <si>
    <t>from Hillsboro Inlet to Terra Mar Drive</t>
  </si>
  <si>
    <t xml:space="preserve"> Undergrounding overhead utilities to reduce power outages and improve the aesthetics of corridor. Improvements to include widening sidewalks, bike lanes, traffic calming, lighting and other streetscape improvements.</t>
  </si>
  <si>
    <t xml:space="preserve"> This will provide safety and aesthetic enhancements, as well as provide continuity in extending similar projects already in progress in the Cities to the north &amp; south.</t>
  </si>
  <si>
    <t>Staff will initiate a public hearing for a resolution and hold public outreach meetings to garner public support.</t>
  </si>
  <si>
    <t>8014fc7d-c74a-4bc1-aead-9fbe59029834</t>
  </si>
  <si>
    <t>NE 1st Street Roadway Improvement Project</t>
  </si>
  <si>
    <t>between NE 26th &amp; NE 28th Avenues</t>
  </si>
  <si>
    <t xml:space="preserve"> Streetscape improvements to include: reconfiguring angle parking to perpendicular to increase capacity; traffic calming; retrofitting landscape medians; narrowing lanes; improve lighting; &amp; drainage.</t>
  </si>
  <si>
    <t xml:space="preserve">  This will greatly improve safety and provide aesthetic enhancements to a very busy right-of-way.</t>
  </si>
  <si>
    <t>dabafddc-ff66-4085-8730-8124a7da9de6</t>
  </si>
  <si>
    <t>NW 2nd &amp; 3rd Avenues &amp; NW 4th Street  Roadway Improvement Project</t>
  </si>
  <si>
    <t>NW 4th Street between NW 2nd &amp; 3rd Ave.</t>
  </si>
  <si>
    <t xml:space="preserve"> Streetscape improvements servicing the Hammondville Gateway mixed-use housing project; including the provision of on-street parking and shade trees. NW 4th St. will be connected from NW 2nd to  3rd Avenues to improve traffic flow.</t>
  </si>
  <si>
    <t>2f8f177b-1f3f-4508-80ce-3304d9a2668e</t>
  </si>
  <si>
    <t>Blount Road Improvement Project</t>
  </si>
  <si>
    <t>from Sample Road to Dr. MLK Jr. Blvd.</t>
  </si>
  <si>
    <t xml:space="preserve"> Install sidewalks and improve lighting.</t>
  </si>
  <si>
    <t xml:space="preserve"> Road provides access to many large employers. Improving side walk connectivity will provide a safer pedestrian rout on a roadway with high-speed truck traffic. </t>
  </si>
  <si>
    <t>632e9878-0f54-4115-99d5-ee38cf88154a</t>
  </si>
  <si>
    <t>Riverside Drive Improvement Project</t>
  </si>
  <si>
    <t>from Atlantic Blvd to NE 14th Street</t>
  </si>
  <si>
    <t>Roadway re-alignment is necessary to provide adequate right-of-way for sidewalks connections.  Also improve lighting &amp; landscaping.</t>
  </si>
  <si>
    <t xml:space="preserve"> Existing parking stalls on private property nearly encroach onto the travel lanes creating a very dangerous pedestrian corridor.</t>
  </si>
  <si>
    <t>f2ab6262-f191-4fb7-bfb6-f9aec6ebace2</t>
  </si>
  <si>
    <t xml:space="preserve">Avondale Neighborhood Side Walks Project </t>
  </si>
  <si>
    <t>Multiple segments (see map) to get segment descriptions.</t>
  </si>
  <si>
    <t>To improve safety, install side walks on multiple streets within the Avondale Neighborhood. Also add new LED fixtures to improve lighting.</t>
  </si>
  <si>
    <t>There is a lack of side walks and insufficient lighting in this neighborhood.</t>
  </si>
  <si>
    <t>9bb2717b-9b16-4ce9-9220-1e0e21660d45</t>
  </si>
  <si>
    <t>Stephen</t>
  </si>
  <si>
    <t>Tawes</t>
  </si>
  <si>
    <t>stawes@lauderhill-fl.gov</t>
  </si>
  <si>
    <t>U.S. 441/SR 7 Project</t>
  </si>
  <si>
    <t>Sunrise Blvd to NW 26 Street</t>
  </si>
  <si>
    <t xml:space="preserve"> Depressed roadway; Removal of existing overpass and installation of Center Turn overpass at the 441 and Sunrise Blvd intersection; Right-of-Way Acquisition,PEDSTED measures; </t>
  </si>
  <si>
    <t xml:space="preserve">2.1:  NW 16th St, NW 19th St, NW 21st St, NW 26St; utility and sw relocation,Intersection Improvements, BRT centerlane/right lane dedicated.The project is primarily focused on improving accessibility, safety, and visibility of the commercial corridor. </t>
  </si>
  <si>
    <t>Plans/scope has not been refined</t>
  </si>
  <si>
    <t>Emily</t>
  </si>
  <si>
    <t>Aceti</t>
  </si>
  <si>
    <t>eaceti@swranches.org</t>
  </si>
  <si>
    <t>71de32bb-498b-42f8-b6d3-e6abb1335d7d</t>
  </si>
  <si>
    <t>Aleesha</t>
  </si>
  <si>
    <t>Korth</t>
  </si>
  <si>
    <t>akorth@coconutcreek.net</t>
  </si>
  <si>
    <t>Hillsboro Boulevard</t>
  </si>
  <si>
    <t>from SR7 to Florida's Turnpike</t>
  </si>
  <si>
    <t>Add 8 ft. wide buffered bike lanes and transit improvements</t>
  </si>
  <si>
    <t xml:space="preserve">The Hillsboro Corridor is a designated redevelopment area aimed to eliminate slum and blight. Plans for this multi-agency project include multi-modal improvements such as buffered bike lanes and transit components.
</t>
  </si>
  <si>
    <t>b57230e5-ec1e-4155-813f-5fc34b08e78b</t>
  </si>
  <si>
    <t>This new road will connect north to Bonaventure Boulevard in the City of Weston at Griffin Road and south to SW 184th Avenue at Sheridan Street in the City of Pembroke Pines.</t>
  </si>
  <si>
    <t xml:space="preserve">This project consists of constructing a new two-lane roadway from Griffin Road south to Sheridan Street (approximately two miles) to provide connectivity from the City of Weston to the City of Pembroke Pines.  </t>
  </si>
  <si>
    <t xml:space="preserve">The Town desires the missing connection to alleviate traffic from neighborhood streets.  This new roadway will provide connectivity from Weston to Pembroke Pines. </t>
  </si>
  <si>
    <t>b3d52a95-f330-46ad-bb41-51787ab3fb60</t>
  </si>
  <si>
    <t xml:space="preserve">Griffin Road Widening from Bonaventure Boulevard to US 27 </t>
  </si>
  <si>
    <t xml:space="preserve">The project will begin at US 27 and end at Bonaventure Boulevard where it will connect to the existing four lane roadway.  </t>
  </si>
  <si>
    <t xml:space="preserve"> This project consists of widening Griffin Road from 2 lanes to 4 lanes from US 27 to Bonaventure Boulevard to connect to the existing 4 lane roadway.</t>
  </si>
  <si>
    <t xml:space="preserve">Due to the tremendous traffic demand along Griffin Road, the Town Council desires Griffin Road be widened from a two-lane roadway to a four-lane roadway from US 27 to Bonaventure Boulevard.  Traffic counts are available. </t>
  </si>
  <si>
    <t>6d9e1132-8c40-4662-8cf9-c091c1831a3b</t>
  </si>
  <si>
    <t xml:space="preserve">Weston Road Bridge Widening </t>
  </si>
  <si>
    <t xml:space="preserve">The project is on Weston Road, just north of Griffin Road.  </t>
  </si>
  <si>
    <t>This project consists of widening the Weston Road bridge, just north of Griffin Road. Traffic counts are available.</t>
  </si>
  <si>
    <t xml:space="preserve"> Westbound Griffin Rd is congested with cars attempting to turn north onto Weston Rd. Griffin’s right lane backs up to the I-75 offramp. The lack of a southbound right turn lane on Weston Rd causes congestion for cars wanting to travel west on Griffin Rd.</t>
  </si>
  <si>
    <t>0c48a054-6b13-4e94-85db-99caa2eef2f6</t>
  </si>
  <si>
    <t>Griffin Road Bicycle Lanes: Bonaventure Blvd. to US 27</t>
  </si>
  <si>
    <t xml:space="preserve">The project will begin at US 27 and end at Bonaventure Boulevard to connect to the existing bicycle lanes on Griffin Road and Bonaventure Boulevard.  </t>
  </si>
  <si>
    <t xml:space="preserve"> The project consists of constructing new bike lanes on Griffin Road from US 27 to Bonaventure Boulevard to connect to the existing bike lanes on Griffin Road and Bonaventure Boulevard.  </t>
  </si>
  <si>
    <t xml:space="preserve"> Due to the tremendous traffic demand along Griffin Road and the lack of safe conditions for bicyclists, the Town Council desires to install bicycle lanes from US 27 to Bonaventure Boulevard.  Traffic data is available.</t>
  </si>
  <si>
    <t>37cce82f-6748-445b-963d-d74a9d79f362</t>
  </si>
  <si>
    <t>Karen</t>
  </si>
  <si>
    <t>Warfel</t>
  </si>
  <si>
    <t>kwarfel@fortlauderdale.gov</t>
  </si>
  <si>
    <t>FEC Tunnel Under New River</t>
  </si>
  <si>
    <t>Davie Blvd to Sunrise Blvd</t>
  </si>
  <si>
    <t xml:space="preserve">To construct a tunnel for the Florida East Coast Railway under the New River between Davie Blvd and Sunrise Blvd.
</t>
  </si>
  <si>
    <t>The project is needed to allow for additional passenger rail service of Tri-rail Coastal Link to reduce vehicle congestion while not adversely impacting the marine industry caused by the existing bridge.</t>
  </si>
  <si>
    <t>468102e8-8ed7-456b-8b01-07a79b74ca51</t>
  </si>
  <si>
    <t>Tri-rail Coastal Link</t>
  </si>
  <si>
    <t>Hallendale Beach to Fort Laudedale</t>
  </si>
  <si>
    <t xml:space="preserve"> To provide Tri-rail Coast Link rail service along the FEC including stations.</t>
  </si>
  <si>
    <t xml:space="preserve"> To provide commuter rail service along the FEC which is where the concentrations of population are located.</t>
  </si>
  <si>
    <t>518b1b0f-6446-48f5-bbb1-703d65d1de1f</t>
  </si>
  <si>
    <t>Convention Center Bypass Road</t>
  </si>
  <si>
    <t>US1 &amp; SR84 to Eisenhower Blvd</t>
  </si>
  <si>
    <t xml:space="preserve"> To provide a bypass road to connect vehicles traveling from US1 to the south of SR84 to the Beach and Port without impacting SE 17th Street.</t>
  </si>
  <si>
    <t>Streetlight data has shown that the majority of vehicles on SE 17th St are just traveling through therefore illustrating the need to provide a parallel path.  It is also a strategy identified in Master Plan.</t>
  </si>
  <si>
    <t>e663cbb6-3c24-4a38-bcc4-35e3f7f90bda</t>
  </si>
  <si>
    <t>FLL Transportation Transfer Station</t>
  </si>
  <si>
    <t xml:space="preserve"> To develop an intermodal transfer station connecting airport travelers to FEC and potential future transit/rail connections to port and downtown.</t>
  </si>
  <si>
    <t xml:space="preserve"> There is a need to connect people to and from the airport through transit to reduce vehicle congestion.  It is a condition of the FLL DRI as well as in Master Plan Update.</t>
  </si>
  <si>
    <t>89da4c97-b2a3-41af-a001-7399abcc1427</t>
  </si>
  <si>
    <t>FEC &amp; CSX Crossing Safety Upgrades</t>
  </si>
  <si>
    <t xml:space="preserve"> Upgrade FEC and CSX rail crossings with safety features as piloted at the crossing at the CSX and Commercial Blvd to improve the safety for vehicles.  Yellow painting of rail envelope specifically.</t>
  </si>
  <si>
    <t xml:space="preserve"> To improve the safety of the rail crossings.  With the increase in rail activity within the City there is a need to improve the safety features of the rail crossings to educate drivers and pedestrians.</t>
  </si>
  <si>
    <t>9cdb2b83-01e2-4602-8272-643345919098</t>
  </si>
  <si>
    <t>ITS Projects</t>
  </si>
  <si>
    <t xml:space="preserve"> Smart signal upgrades to improve vehicle movements along the major arterials within the City of Fort Lauderdale.</t>
  </si>
  <si>
    <t xml:space="preserve"> The existing traffic signals are antiquated.  They do not move vehicles to the highest efficiency.  They currently cause unnecessary delay and high levels of congestion.</t>
  </si>
  <si>
    <t>0d9d5a2b-fa9e-48ff-be2a-b02e26ab0b61</t>
  </si>
  <si>
    <t>Mendrala</t>
  </si>
  <si>
    <t>Traffic Signal Upgrades</t>
  </si>
  <si>
    <t xml:space="preserve"> Upgrade the traffic signals to the latest active arterial management technology.</t>
  </si>
  <si>
    <t xml:space="preserve"> There is currently significant traffic congestion being caused by the antiquated signals.  There is opportunities to address these issues with new technology and active arterial management systems.</t>
  </si>
  <si>
    <t>bba3c4f7-f5b1-4278-b0c0-b0eb4c8b906e</t>
  </si>
  <si>
    <t>Craig</t>
  </si>
  <si>
    <t>Pinder</t>
  </si>
  <si>
    <t>Arterial Road Lighting Upgrades</t>
  </si>
  <si>
    <t>All Major Arterials - Lighting</t>
  </si>
  <si>
    <t xml:space="preserve"> Improve lighting along major arterial roadways within the City to bring the lighting to best practice standards for safety of all users. </t>
  </si>
  <si>
    <t xml:space="preserve"> To improve the safety of all users.  The majority of fatalities that are happening on our streets happen at night.  The currently lighting does not meet best practices and there is a need to improve holistically.</t>
  </si>
  <si>
    <t>78e4bcfc-259c-4445-9c5d-300403fdc3b6</t>
  </si>
  <si>
    <t>Christine</t>
  </si>
  <si>
    <t>Fanchi</t>
  </si>
  <si>
    <t>I95 &amp; Sistrunk Blvd Interchange</t>
  </si>
  <si>
    <t xml:space="preserve"> Construct an interchange of I95 at Sistrunk Blvd.</t>
  </si>
  <si>
    <t xml:space="preserve"> To provide access to and from Sistrunk Blvd to I95.</t>
  </si>
  <si>
    <t>5f4ee5a2-c747-48ac-bd1d-53b2480d8f00</t>
  </si>
  <si>
    <t>Josette</t>
  </si>
  <si>
    <t>Severyn</t>
  </si>
  <si>
    <t>Tunnel Top Improvements</t>
  </si>
  <si>
    <t>Widen the tunnel top area on the north side of the tunnel to improve safety for pedestrians, bicyclists and vehicles.</t>
  </si>
  <si>
    <t xml:space="preserve"> There is a serious safety issue caused by the limited sight distance of the tunnel wall.  This project will move the wall back to improve sight distance and improve pedestrian walkability.</t>
  </si>
  <si>
    <t>2179e2da-01c0-4cb1-891b-cd07434568ff</t>
  </si>
  <si>
    <t xml:space="preserve">Alan </t>
  </si>
  <si>
    <t>Budde</t>
  </si>
  <si>
    <t>Sunrise Blvd Mobility Improvements</t>
  </si>
  <si>
    <t>I95 to Searstown Intersection</t>
  </si>
  <si>
    <t xml:space="preserve"> Improve pedestrian crossings and add bicycle lanes.</t>
  </si>
  <si>
    <t xml:space="preserve"> This corridor has high volumes of vehicles and is one of the top crash corridors.  There is a need to improve safety for most vulnerable users.</t>
  </si>
  <si>
    <t>df7b16d7-d1b6-42e7-84fa-209125b5d5d9</t>
  </si>
  <si>
    <t>Susan</t>
  </si>
  <si>
    <t>Capdeville</t>
  </si>
  <si>
    <t>Gateway Intersection Reconstruction</t>
  </si>
  <si>
    <t xml:space="preserve"> Reconfigure Gateway intersection to improve mobility for all users including the construction of a traffic circle.</t>
  </si>
  <si>
    <t xml:space="preserve"> To relieve congestion and improve mobility for all users.</t>
  </si>
  <si>
    <t>17288c42-299a-4561-a5ad-2595f67bd280</t>
  </si>
  <si>
    <t xml:space="preserve">Mauricio </t>
  </si>
  <si>
    <t>Hernandez</t>
  </si>
  <si>
    <t>SE 17th St &amp; Eisenhower Intersection Improvements</t>
  </si>
  <si>
    <t>Improve circulation of the ring road under the west side of the 17th Street Causeway with the intersection of Eisenhower Road through the reconstruction of the intersection.</t>
  </si>
  <si>
    <t xml:space="preserve"> Safety concerns at the conflict point of Eisenhower Blvd and SE 15th Street just north of SE 17th Street.</t>
  </si>
  <si>
    <t>48b18360-3525-4298-9459-66a7a31ccca5</t>
  </si>
  <si>
    <t>SE 17th Street Shared Use Path</t>
  </si>
  <si>
    <t>US1 to Intracoastal Waterway</t>
  </si>
  <si>
    <t xml:space="preserve"> Utilize the existing InterDistrict Corridor area to construct a separated shared use path along SE 17th Street.</t>
  </si>
  <si>
    <t xml:space="preserve"> To improve mobility for all users.  There are high volumes of vehicles and pedestrians and needs to improve safety by separating the users, including adding a landscape buffer between peds and vehicles.</t>
  </si>
  <si>
    <t>c6b2eda2-8d7f-4dcb-b312-a76290b402d2</t>
  </si>
  <si>
    <t>East Sunrise Bike Lane</t>
  </si>
  <si>
    <t>Gateway Intersection to Intracoastal Waterway</t>
  </si>
  <si>
    <t xml:space="preserve"> Narrow vehicle lanes to add bike lanes from Gateway intersection to ICWW.</t>
  </si>
  <si>
    <t xml:space="preserve"> Gap in bike lanes.  There is a bike route on NE 20th St and bike lanes from the ICWW bridge to A1A, but missing in this segment.</t>
  </si>
  <si>
    <t>53caff2d-3f10-4bf9-9889-157333080bcd</t>
  </si>
  <si>
    <t>Oakland Park Blvd Bridge Ringroad Improvements</t>
  </si>
  <si>
    <t>NE 33rd Ave to NE 33rd Ave</t>
  </si>
  <si>
    <t xml:space="preserve"> Address tidal and storm flooding.  improve lighting and pedestrian accommodations.  Move the bridge wall back to allow for shared use path under bridge to separate the bikes/peds from vehicles </t>
  </si>
  <si>
    <t xml:space="preserve"> Safety for all users including addressing flooding, lighting and separating vulnerable users from vehicles coming around a blind corner that is very dangerous.</t>
  </si>
  <si>
    <t>Identified by FDOT for improvements previously as part of East Coast Greenway and City staff and elected officials have supported the idea.</t>
  </si>
  <si>
    <t>0732f94f-0a9f-42a2-8a9b-dae9299a9687</t>
  </si>
  <si>
    <t>Griffin Road Guardrail: SW 163rd Avenue to Bonaventure Boulevard</t>
  </si>
  <si>
    <t xml:space="preserve">The project will begin at the existing guardrail at SW 163rd Avenue and end at the existing guardrail at Bonaventure Boulevard. </t>
  </si>
  <si>
    <t xml:space="preserve"> The project consists of installing guardrail between Griffin Road and the C-11 Canal from SW 163rd Avenue to Bonaventure Boulevard. </t>
  </si>
  <si>
    <t xml:space="preserve"> The Town desires to install guardrail along Griffin Rd adjacent to the C-11 Canal from SW 163rd Ave to Bonaventure Blvd for safety purposes.  The lack of street lighting adds to the hazardous conditions. Guardrail will improve vehicular safety.</t>
  </si>
  <si>
    <t>024b685c-118f-45b1-9ac8-0bbf19039d24</t>
  </si>
  <si>
    <t>Griffin Road Street Lighting: Dykes Road (SW 160th Avenue) to US 27</t>
  </si>
  <si>
    <t xml:space="preserve">The project will begin at US 27 and end at SW 160th Avenue (Dykes / Weston Road).  </t>
  </si>
  <si>
    <t xml:space="preserve"> The intent of this project is to increase vehicular safety along this corridor.  The lighting will improve vehicular safety, enabling motorists to safely reach their residences and places of business accessible to this roadway.  </t>
  </si>
  <si>
    <t xml:space="preserve">The Florida State Legislature has funded this project in the last two budgets. However, the Governor ultimately vetoed it each time. </t>
  </si>
  <si>
    <t>1c73b79d-bee8-4ba9-a4a9-930a723d4292</t>
  </si>
  <si>
    <t>Cypress Creek Rd and I95 Interchange</t>
  </si>
  <si>
    <t xml:space="preserve"> Construct the alternative that includes keeping the interchange movements close to I95, including a new flyover for eastbound Cypress Creek to southbound I95.  Include multimodal accommodations.</t>
  </si>
  <si>
    <t xml:space="preserve"> Needed to be consistent with Envision Uptown Vision, LUPA amendment, and Cypress Creek Mobility Hub to provide safe travel for all users and reduce vehicle congestion.</t>
  </si>
  <si>
    <t>cb5aad25-daa2-4ad1-a541-fe2afd7447af</t>
  </si>
  <si>
    <t>US1 / I595 Ramp Improvements</t>
  </si>
  <si>
    <t xml:space="preserve"> Widen the number of lanes for the southbound on-ramp to improve traffic flow on US1.</t>
  </si>
  <si>
    <t xml:space="preserve"> To relieve traffic congestion on US1 caused by the ramp being at capacity and backing up  to the north past SE 17th Street.  It was identified in the SE17th St Master Plan as a priority strategy.</t>
  </si>
  <si>
    <t>0a437820-a588-4d23-a249-6361501e8ebd</t>
  </si>
  <si>
    <t>Broward Blvd &amp; I95 Interchange</t>
  </si>
  <si>
    <t xml:space="preserve"> Reconstruction of the interchange of I95 &amp; Broward Blvd to include entryway feature, transit, pedestrian, bicycle and vehicle improvements to support multimodal connections to the Tri-rail station.</t>
  </si>
  <si>
    <t xml:space="preserve"> Within the TOD of the Broward Blvd Tri-rail station that is a transit hub and currently limited multimodal connections through the interchange</t>
  </si>
  <si>
    <t>a2040123-1b35-4869-9346-e1ce9cd8c0f4</t>
  </si>
  <si>
    <t>US1 Shared Use Path</t>
  </si>
  <si>
    <t>Sunrise Blvd north to City Limits</t>
  </si>
  <si>
    <t xml:space="preserve"> Construct a shared use path on the east side of the roadway.</t>
  </si>
  <si>
    <t>To provide a safe and comfortable path for pedestrians and bicyclists on US1 that is separated from the vehicles.  There are high volumes and high speeds on US1 therefore it is safer to use a shared use path.</t>
  </si>
  <si>
    <t>c2b06b53-778c-45c3-8646-edc9e108624d</t>
  </si>
  <si>
    <t>Thomas</t>
  </si>
  <si>
    <t>Good</t>
  </si>
  <si>
    <t>tgood@deerfield-beach.com</t>
  </si>
  <si>
    <t>SW 11th Way</t>
  </si>
  <si>
    <t>NE 48th to SE 10th</t>
  </si>
  <si>
    <t xml:space="preserve"> 2 to 4 Lanes FAU Research Parkway</t>
  </si>
  <si>
    <t xml:space="preserve"> Project is currently on the LRTP.</t>
  </si>
  <si>
    <t>343debf4-6e46-48ec-a8ea-cbc7350f510b</t>
  </si>
  <si>
    <t>Czerniejewski</t>
  </si>
  <si>
    <t>eczerniejewski@cgasolutions.com</t>
  </si>
  <si>
    <t xml:space="preserve">Indian Trace Street Lighting Improvements </t>
  </si>
  <si>
    <t xml:space="preserve"> This is the Indian Trace Development District Lighting Improvements project. This project includes the installation of over 1400 new street light poles that meet the current lighting standards.</t>
  </si>
  <si>
    <t xml:space="preserve"> This project is needed in order to bring the current City of Weston street lighting up to current codes and industry criteria. </t>
  </si>
  <si>
    <t>88693ebf-8874-4c94-82a1-f21050a7e638</t>
  </si>
  <si>
    <t>US1 Mobility Project</t>
  </si>
  <si>
    <t>Tunnel to Searstown</t>
  </si>
  <si>
    <t xml:space="preserve"> Traffic calming, crosswalks, bike accommodations through parallel path</t>
  </si>
  <si>
    <t xml:space="preserve"> To provide context sensitive improvements to a densifying area of land uses where people are moving across the corridor and within the area more frequently.  It is needed to improve safety for all users.</t>
  </si>
  <si>
    <t>58f7a89c-84d7-48cf-9fa6-f097d0297f4c</t>
  </si>
  <si>
    <t>A1A NE 20th St to Oakland Park Blvd Complete Streets</t>
  </si>
  <si>
    <t>NE 20th St to Oakland Park Blvd</t>
  </si>
  <si>
    <t xml:space="preserve"> Bike lanes, detached sidewalks, landscaping to match the remaining segments of A1A in Fort Lauderdale.</t>
  </si>
  <si>
    <t xml:space="preserve"> This is the only segment that is left that has not been updated with multimodal accommodations.  It is a missing link in the A1A Scenic Highway.</t>
  </si>
  <si>
    <t>b02f43a5-2964-47e0-9767-44dcc60bc8ff</t>
  </si>
  <si>
    <t>A1A South Bike Facilities</t>
  </si>
  <si>
    <t>17th Street Causeway to SE 5th St</t>
  </si>
  <si>
    <t xml:space="preserve"> Bike lanes throughout the corridor</t>
  </si>
  <si>
    <t xml:space="preserve"> There are missing gaps.</t>
  </si>
  <si>
    <t>FDOT Committed to addressing the deficiency during the previous project when they were not able to fully address it.</t>
  </si>
  <si>
    <t>bf3840db-8559-4c3f-b2e4-148fcd95b549</t>
  </si>
  <si>
    <t>Maxine</t>
  </si>
  <si>
    <t>Calloway</t>
  </si>
  <si>
    <t>maxine.calloway@tamarac.org</t>
  </si>
  <si>
    <t>Commercial Boulevard Passenger Rail Transit</t>
  </si>
  <si>
    <t>From Sawgrass (western end of the City) on Commercial Boulevard East to Federal Highway.</t>
  </si>
  <si>
    <t xml:space="preserve"> Proposed rail transit along Commercial Boulevard from the Sawgrass Expressway to Federal Highway. The rail might need to be elevated.</t>
  </si>
  <si>
    <t xml:space="preserve"> Significant traffic congestion along commercial boulevard coupled with growth potential in the City and in the region calls for alternate modes of transportation, specifically rail to move large numbers of people quickly.</t>
  </si>
  <si>
    <t>Outreach and community engagement would be needed for the project.</t>
  </si>
  <si>
    <t>22735bd2-2396-428a-b03e-9a34edd54b11</t>
  </si>
  <si>
    <t>New River Path</t>
  </si>
  <si>
    <t>Under the Broward Blvd Bridge over the New River</t>
  </si>
  <si>
    <t xml:space="preserve"> Provide a pedestrian path connecting under the Broward Blvd Bridge.</t>
  </si>
  <si>
    <t xml:space="preserve"> To provide a safe way for pedestrians to cross Broward Blvd by traveling under the Bridge.  There is a pedestrian walkway that was designed under the bridge to accommodate this.</t>
  </si>
  <si>
    <t>08b5fe01-172e-4a80-b29b-1483e0a9c154</t>
  </si>
  <si>
    <t>Las Olas Blvd Mobility Project</t>
  </si>
  <si>
    <t>Andrews Ave to A1A</t>
  </si>
  <si>
    <t xml:space="preserve"> Implement mobility improvements along corridor with consistent template including bike facilities, wider sidewalks, crosswalks, lighting, landscaping, traffic calming, and loading/unloading zones.</t>
  </si>
  <si>
    <t xml:space="preserve"> Safety of all users and improve the mobility of all users that balances the needs of both the businesses and the residents.</t>
  </si>
  <si>
    <t>03ad2112-0e2e-4d65-81c5-9947931d781f</t>
  </si>
  <si>
    <t>State Road 7 Flyover/ Interchange (North - South)</t>
  </si>
  <si>
    <t>From North of State Road 7 to moving traffic south bound</t>
  </si>
  <si>
    <t xml:space="preserve"> The scope includes the construction of elevated ramps to move traffic from north to south over State Road 7 to alleviate congestion on State Road 7.</t>
  </si>
  <si>
    <t xml:space="preserve"> Additional options are needed to alleviate traffic congestion on State Road 7 and Commercial Boulevard in Tamarac.</t>
  </si>
  <si>
    <t>City is prepared to provide resolution of support and to garner necessary public and State support for the project.</t>
  </si>
  <si>
    <t>6cfbaf1b-0016-416b-ac76-361ebdc72aac</t>
  </si>
  <si>
    <t>Old Dixie Highway Bridge</t>
  </si>
  <si>
    <t>Reconstruct the Old Dixie Highway Bridge between Fort Lauderdale and Wilton Manors to allow for multimodal accommodation.</t>
  </si>
  <si>
    <t xml:space="preserve"> To connect the 2 complete streets projects that are complete and include bike lanes and sidewalks on both sides.  The bridge is a missing gap.</t>
  </si>
  <si>
    <t>74b4f40a-21c6-4bf0-aced-048ca885b176</t>
  </si>
  <si>
    <t>SW 12th Ave Swing Bridge</t>
  </si>
  <si>
    <t>SW 12th Ave over North Fork of New River</t>
  </si>
  <si>
    <t xml:space="preserve"> Upgrade of bridge to be able to accommodate appropriate vehicles and run more reliably.</t>
  </si>
  <si>
    <t xml:space="preserve"> The bridge is historic and needs improvements to continue to be operational including in terms of load and mechanical structures.</t>
  </si>
  <si>
    <t>b9ef166e-88b9-49cd-a1e2-d1259dad9e37</t>
  </si>
  <si>
    <t>Bahia Mar Bridge</t>
  </si>
  <si>
    <t>Bridge over A1A from Bahia Mar to Beach Parking Lot</t>
  </si>
  <si>
    <t xml:space="preserve"> Rehabilitate the pedestrian bridge.</t>
  </si>
  <si>
    <t xml:space="preserve"> The bridge is currently not structurally sound to allow pedestrians to use it.  The bridge allows pedestrians to be separated from vehicles which improves safety and reduces vehicle congestion.</t>
  </si>
  <si>
    <t>31de2f9a-dacd-4e0f-90e7-5cd99dede3a8</t>
  </si>
  <si>
    <t>Citywide Traffic Signal Mast Arm Upgrades</t>
  </si>
  <si>
    <t xml:space="preserve"> This project will include the upgrade of the existing mast arm assemblies for the traffic signals Citywide in the City of Weston. The mast arm assemblies for 37 signalized intersections are being upgraded to meet the new wind load requirements (170 mph).</t>
  </si>
  <si>
    <t xml:space="preserve"> There are new wind load requirements for traffic signal mast arm assemblies as defined by the State of Florida criteria. The existing mast arm assemblies in the City of Weston meet the prior wind load requirements and need upgraded. </t>
  </si>
  <si>
    <t>86a141d5-7245-45a4-bd0c-4a7558dd5ba3</t>
  </si>
  <si>
    <t>Las Olas Bridge to Isles</t>
  </si>
  <si>
    <t>Bridge to Isles</t>
  </si>
  <si>
    <t xml:space="preserve"> Upgrade bridge to accommodate bicycle and pedestrians consistent with the cross-section of Las Olas Blvd.</t>
  </si>
  <si>
    <t xml:space="preserve"> Adequate bicycle and pedestrian accommodations are not included on this bridge creating safety issues.</t>
  </si>
  <si>
    <t>Has been identified as a gap however has not addressed individually.  Was raised during the transfer of the street from FDOT to the City as a facility deficiency.</t>
  </si>
  <si>
    <t>065dbe36-a792-435f-98af-c1f306b02ba2</t>
  </si>
  <si>
    <t>SE 13th St Bridge</t>
  </si>
  <si>
    <t>Cordova Road to Lauderdale Harbours</t>
  </si>
  <si>
    <t xml:space="preserve"> Reconstruct bridge to include sidewalks</t>
  </si>
  <si>
    <t xml:space="preserve"> Bridge is in need of reconstruction</t>
  </si>
  <si>
    <t>51f12fcb-402d-4e0f-a11d-84a7d9c5ce7d</t>
  </si>
  <si>
    <t>Citywide Traffic Signs Replacement Program</t>
  </si>
  <si>
    <t>This project is to replace the city wide Street name signs on the the City of Weston road network. The existing signs need to be replaced in order to meet the current design standards and criteria.</t>
  </si>
  <si>
    <t xml:space="preserve"> The existing street name signs do not comply with the new design standards and the signs need to be upgraded to meet current code. </t>
  </si>
  <si>
    <t>050e3a33-332e-4136-b2c5-d33ed32a9f09</t>
  </si>
  <si>
    <t>Andrews Ave North Mobility Improvements</t>
  </si>
  <si>
    <t xml:space="preserve"> Wider detached sidewalks, landscaping, crosswalks</t>
  </si>
  <si>
    <t xml:space="preserve"> Implement the streetscapes to support TOD as identified in the Mobility Hub Study as well as support the Uptown LUPA.</t>
  </si>
  <si>
    <t>d48e931c-87d2-4431-b9a1-0ff2b6c634e2</t>
  </si>
  <si>
    <t>Andrews Ave Connector</t>
  </si>
  <si>
    <t>SR84 to I595</t>
  </si>
  <si>
    <t xml:space="preserve"> Improve the vehicle connection between downtown Fort Lauderdale and I595 on Andrews Ave by improving the roadway allocation including re-striping, street signs, directional signs, and signal improvements </t>
  </si>
  <si>
    <t xml:space="preserve"> To help relieve congestion on US1 by improving vehicle flow on Andrews Ave to I595</t>
  </si>
  <si>
    <t>e588a273-9248-4c22-9b63-0d379d3648f9</t>
  </si>
  <si>
    <t>Dixie Highway</t>
  </si>
  <si>
    <t>Sample to PBC Line</t>
  </si>
  <si>
    <t xml:space="preserve"> Safety improvements, fence, sidewalk, landscaping
</t>
  </si>
  <si>
    <t xml:space="preserve"> "The City seeks additional safety improvements from the brightline rail.  Dixie highway has school children crossing at multiple points to get to a elementary school and middle school.  "
</t>
  </si>
  <si>
    <t>Unkown</t>
  </si>
  <si>
    <t>City will obtain at the appropriate time</t>
  </si>
  <si>
    <t>82077fa6-3391-4fc9-b562-97bceaf8517c</t>
  </si>
  <si>
    <t>Sample Road</t>
  </si>
  <si>
    <t xml:space="preserve"> Add 8 ft. wide buffered bike lanes and transit improvements in both directions</t>
  </si>
  <si>
    <t>This is a high volume mass transit corridor and this project will provide access to the regional activity center.</t>
  </si>
  <si>
    <t xml:space="preserve">Coordination meetings have taken place with FDOT </t>
  </si>
  <si>
    <t>38c71e44-7003-46e9-9b33-6f78e8360880</t>
  </si>
  <si>
    <t>NW 7th Avenue Complete Streets</t>
  </si>
  <si>
    <t>Broward Blvd to Sunrise Blvd</t>
  </si>
  <si>
    <t xml:space="preserve"> Improve the streetscape to support redevelopment within the CRA including detached sidewalks, median, bike lanes, and crosswalks.</t>
  </si>
  <si>
    <t xml:space="preserve"> Improve safety for all users including pedestrians and bicyclists as well as create a supportive street for economic redevelopment within the CRA.</t>
  </si>
  <si>
    <t>95249bfb-282b-4e7e-949c-b143d1b25429</t>
  </si>
  <si>
    <t>SE 10th Street</t>
  </si>
  <si>
    <t>95 to Federal</t>
  </si>
  <si>
    <t xml:space="preserve"> Traffic light improvements, increase in capacity, sidewalk, bike lane</t>
  </si>
  <si>
    <t xml:space="preserve"> "The City is concerned that once 10th street improvements are completed, additional trips will occur eastbound to federal and the current roadway cannot handle this increase at this time.  The City wishes this roadway to be a complete streets project."
</t>
  </si>
  <si>
    <t>Not at this time, City will obtain</t>
  </si>
  <si>
    <t>06249f8a-657a-49ad-87c1-2ecfbba6b39f</t>
  </si>
  <si>
    <t>Andrews &amp; 3rd Avenues Mobility Improvements</t>
  </si>
  <si>
    <t>SE 17th Street to Sunrise Blvd</t>
  </si>
  <si>
    <t xml:space="preserve"> Implementation of the feasibility study to reconfigure the streets to be more one-way oriented, shared use path, transit only lane, lighting, stormwater, transit and crosswalks.</t>
  </si>
  <si>
    <t>To reduce vehicle congestion and improve mobility through the use of one-way pairs or a hybrid approach.  Provide a dedicated lane for transit and a shared use path while improving vehicle throughput as well.</t>
  </si>
  <si>
    <t>Concept has been discussed with Commission and has received support however a resolution has not been adopted yet.</t>
  </si>
  <si>
    <t>cd118cf5-5160-4569-998d-52958cc0711c</t>
  </si>
  <si>
    <t>Rock Island Road widening south bound from McNab to Commercial Boulevard</t>
  </si>
  <si>
    <t>The project would begin within the City's coporate limits on Rock Island Road beginning from McNab Road South bound to Commercial Boulevard</t>
  </si>
  <si>
    <t xml:space="preserve"> The scope of the project would include widening from 4 to 6 lanes and buffered bike lanes on Rock Island Road from McNab Road South bound to Commercial Boulevard</t>
  </si>
  <si>
    <t xml:space="preserve"> Relieve high congestion on major thorougfares through the city by distributing traffic to Rock Island.</t>
  </si>
  <si>
    <t>Local government and/or public support documentatation can be provided if required.</t>
  </si>
  <si>
    <t>9f2f5856-0191-4a8a-bea1-e3d82c7ea8cc</t>
  </si>
  <si>
    <t>Andrews Ave Mobility Project</t>
  </si>
  <si>
    <t>Sunrise Blvd to City Limits</t>
  </si>
  <si>
    <t xml:space="preserve"> Median, crosswalks, wider sidewalks, lighting.  Continue existing cross-section from north into Fort Lauderdale.</t>
  </si>
  <si>
    <t xml:space="preserve"> To improve safety for all users including slowing vehicles to speed limit, adding pedestrian crossings and lighting.  Create a consistent cross-section between Fort Lauderdale and Oakland Park.</t>
  </si>
  <si>
    <t>Public meetings were held and this cross-section was requested instead of the previous bike lane project.  The former project was deleted because only for bike lanes.</t>
  </si>
  <si>
    <t>eb71f502-5ce1-4acc-aadc-346128fd4ba0</t>
  </si>
  <si>
    <t>FLL Multimodal Corridor</t>
  </si>
  <si>
    <t>SR 84 to Griffin Road</t>
  </si>
  <si>
    <t xml:space="preserve"> Bike lanes or off-road path to provide a safe route for bicyclists traveling on A1A.</t>
  </si>
  <si>
    <t xml:space="preserve"> Fill the gap of bicycle facilities on A1A.  Need to allow bicyclists a safe route through or around the Airport.  The safety of bicyclists is at risk.</t>
  </si>
  <si>
    <t>b0f2ea20-ba01-4765-b0b3-07a75f7eddd5</t>
  </si>
  <si>
    <t>Tamarac Community Center Mobility Hub</t>
  </si>
  <si>
    <t xml:space="preserve"> Installation of Community Mobility Hub at the Tamarac Community center to support Rapid Bus/BRT service east-west along Commercial Boulevard.</t>
  </si>
  <si>
    <t>Alleviate high congestion along Commercial Boulevard.</t>
  </si>
  <si>
    <t>Local government and/or public support documentation can be obtained and provided.</t>
  </si>
  <si>
    <t>c2c14e6c-0865-498f-bdf5-cfe3f4c3d17e</t>
  </si>
  <si>
    <t>cfanchi@fortlauderdale.gov</t>
  </si>
  <si>
    <t>East Coast Greenway - South Connection</t>
  </si>
  <si>
    <t>SE 17th Street to A1A in Dania Beach</t>
  </si>
  <si>
    <t xml:space="preserve"> Construct bike facilities to connect the bike lanes on A1A in Dania Beach to the bike lanes on SE 17th Street east of Cordova Road.</t>
  </si>
  <si>
    <t xml:space="preserve"> Many bicyclists use A1A for recreation as well as transportation and currently there is a significant gap in the infrastructure in this area.  There is a need to create that link to improve safety.</t>
  </si>
  <si>
    <t>There was a working group organized by Miami Beach that cities participated in and were working together however never got to Commission.  Need to address this gap.</t>
  </si>
  <si>
    <t>9f84bfe1-79d7-4f32-aeff-4080351ee6fc</t>
  </si>
  <si>
    <t>University Drive Rapid Bus/BRT service north-south</t>
  </si>
  <si>
    <t xml:space="preserve"> To provide missing connection for local and regional transportation system.</t>
  </si>
  <si>
    <t>Local government and/or public support for this project can be obtained and provided.</t>
  </si>
  <si>
    <t>e8796000-3fd0-4367-ad9f-85f0ec3d3167</t>
  </si>
  <si>
    <t>SE 2nd Street</t>
  </si>
  <si>
    <t>SE 10th Street to Eller</t>
  </si>
  <si>
    <t xml:space="preserve"> Sidewalk, utilities, lighting, landscaping</t>
  </si>
  <si>
    <t xml:space="preserve">This roadway is the main roadway for the Cities new Local Activity Center Pioneer Grove.  The City wishes for this roadway to be a multimodal complete streets model. 
</t>
  </si>
  <si>
    <t>e61929d0-4e29-4a81-8093-96837a994e81</t>
  </si>
  <si>
    <t>Commercial Boulevard Rapid Bus/BRT service east-west.</t>
  </si>
  <si>
    <t xml:space="preserve"> Provide Rapid Bus/BRT service east-west along Commercial Boulevard.</t>
  </si>
  <si>
    <t xml:space="preserve"> Provide missing connection for local or regional transportation system.</t>
  </si>
  <si>
    <t>87657840-f830-4913-ae08-26b320d4e6e7</t>
  </si>
  <si>
    <t>Tom</t>
  </si>
  <si>
    <t>Green Rd</t>
  </si>
  <si>
    <t>Powerline to Military</t>
  </si>
  <si>
    <t xml:space="preserve"> Install wall along S. homes, create new drive lane</t>
  </si>
  <si>
    <t>some homes have direct access to Green Road, causes traffic delays and more on trash pickup and mail delivery making this area unsafe as frequent stops occur.  City wants to isolate these driveways from the road and create new one way collector</t>
  </si>
  <si>
    <t>310ef8bf-9300-4449-8fbf-1b0b03934274</t>
  </si>
  <si>
    <t xml:space="preserve">Tom </t>
  </si>
  <si>
    <t>Natura Blvd</t>
  </si>
  <si>
    <t>10th to Hillsboro</t>
  </si>
  <si>
    <t xml:space="preserve"> safety improvements, sidewalk, bike lane</t>
  </si>
  <si>
    <t xml:space="preserve"> This is phase 3 of 3 for improvements previously made from Sample Rd to 48th and proposal #1 from 48th to 10th
</t>
  </si>
  <si>
    <t>City will  obtain at the appropriate time</t>
  </si>
  <si>
    <t>1b96f28b-1f3d-471e-ae59-46227ab50c51</t>
  </si>
  <si>
    <t>Century Village Entrance/Exit</t>
  </si>
  <si>
    <t xml:space="preserve"> improve traffic conditions, turning lanes</t>
  </si>
  <si>
    <t xml:space="preserve">Delays occur for south bound vehicles as the turn lane for residents into century village does not provide enough stacking to move these vehichles off the road fast enough so as not to slow down traffic.  Additionally, U-turn improvements need to be made
</t>
  </si>
  <si>
    <t>Matthew</t>
  </si>
  <si>
    <t>Coyle</t>
  </si>
  <si>
    <t>mcoyle@davie-fl.gov</t>
  </si>
  <si>
    <t>53e7a8a4-104c-40b8-952a-92a1a59e12d0</t>
  </si>
  <si>
    <t>SR7/US 441 Rapid Bus/BRT service north-south.</t>
  </si>
  <si>
    <t xml:space="preserve"> Rapid Bus/BRT service north-south along SR7/US 441</t>
  </si>
  <si>
    <t xml:space="preserve"> missing connection for local or regional transportation system.</t>
  </si>
  <si>
    <t>Local government and/or public suppor for this project will be obtained and provided.</t>
  </si>
  <si>
    <t>97b10239-c3a6-4650-a153-f52d05cc9c82</t>
  </si>
  <si>
    <t>Commercial Boulevard Traffic Lights Synchronization</t>
  </si>
  <si>
    <t xml:space="preserve"> Commercial Boulevard Traffic lights synchronization</t>
  </si>
  <si>
    <t>Alleviate high congestion along Commercial Boulevard</t>
  </si>
  <si>
    <t>Local government and / or public support for this project will be obtained and provided</t>
  </si>
  <si>
    <t>a6167e52-2288-4e85-84d5-9244afb34eef</t>
  </si>
  <si>
    <t>Sawgrass Expressway Park and Ride Facility</t>
  </si>
  <si>
    <t xml:space="preserve"> Park and Ride Lot off Sawgrass Expressway</t>
  </si>
  <si>
    <t xml:space="preserve"> Provide park and ride facility for transit/rail opportunity along Commercial Boulevard</t>
  </si>
  <si>
    <t>Local government and/ or public support for this project will be obtained and provided.</t>
  </si>
  <si>
    <t>f1cdadf7-7860-4ffc-89e4-7bfe84785778</t>
  </si>
  <si>
    <t>Miramar bus shelters</t>
  </si>
  <si>
    <t xml:space="preserve"> Construction of new bus shelters at various locations throughout the city.</t>
  </si>
  <si>
    <t xml:space="preserve"> Improve facilities for transit users</t>
  </si>
  <si>
    <t>Lack of funding</t>
  </si>
  <si>
    <t>1bdecd89-5898-4332-89ce-17c5b1f513c2</t>
  </si>
  <si>
    <t>Country Club Ranches roadway improvements</t>
  </si>
  <si>
    <t>various locations (see attached map)</t>
  </si>
  <si>
    <t xml:space="preserve"> Installation of street lights and adding guardrails along the canals within the public rights of way
</t>
  </si>
  <si>
    <t xml:space="preserve"> Improve safety </t>
  </si>
  <si>
    <t>Lack of funding.</t>
  </si>
  <si>
    <t>8f2558bc-4b19-4705-bbd6-c4bff2e5a605</t>
  </si>
  <si>
    <t>Davie Road Complete Street Enhancements</t>
  </si>
  <si>
    <t>From Griffin Road to Stirling Road, the project adds bicycle lanes, wider sidewalks, protected left turn lanes and landscape medians</t>
  </si>
  <si>
    <t xml:space="preserve">This project adds bicycle lanes, wider sidewalks, protected left turn lanes and landscape medians along this major collector roadway.  </t>
  </si>
  <si>
    <t xml:space="preserve"> The addition of bicycle lanes, wider sidewalks, protected left turn lanes and landscape medians will provide a safer corridor for bicyclists, pedestrians and motorists who utilize this transit oriented corridor. </t>
  </si>
  <si>
    <t>dc60fe34-e760-4219-b94a-48bfedb9caf1</t>
  </si>
  <si>
    <t>Oakes Road Realignment</t>
  </si>
  <si>
    <t>Realign Oakes Road to remove curve before SR 441.</t>
  </si>
  <si>
    <t>Due to the industrial nature of this area and expansion of the 595 truck stop there is a significant amount of heavy duty trucks that enter SR 441 at this intersection and the curve is inefficient.</t>
  </si>
  <si>
    <t>bbc52693-8a0d-4710-aae8-65ce064bfde2</t>
  </si>
  <si>
    <t>Orange Drive Corridor Enhancements</t>
  </si>
  <si>
    <t xml:space="preserve"> This involves three projects along the Orange Drive corridor. Along two segments turn lanes and bicycle lanes will be constructed. The third segment involves studying and implementing improvements at Turnpike interchange</t>
  </si>
  <si>
    <t>The Orange Drive, Griffin Road, Turnpike interchange is congested and confusing. The other segments do not have dedicated turn lanes or bicycle lanes.</t>
  </si>
  <si>
    <t>37cd873f-f8c8-48c1-a7d8-a9147523107c</t>
  </si>
  <si>
    <t>University Drive Regional Enhancements</t>
  </si>
  <si>
    <t>From Nova Drive to Peters Road, the project would create a flyover so that University Drive traffic would not stop at I-595 and State Road 84</t>
  </si>
  <si>
    <t xml:space="preserve"> The project would involve building a flyover or tunnel so that University Drive would not have an at grade intersection with State Road 84/ I-595</t>
  </si>
  <si>
    <t xml:space="preserve"> This interchange is one of the most congested area of town and one of the most congested areas in the County. NSU is in the process of developing a large medical hospital that is expected to create further congestion.</t>
  </si>
  <si>
    <t>This is a new project that is needed because of existing congestion and a new hospital under construction at the Nova Southeastern University Campus.</t>
  </si>
  <si>
    <t>ec104a4a-8724-4a03-83b3-c9c5959899b6</t>
  </si>
  <si>
    <t>Paul</t>
  </si>
  <si>
    <t>Carpenter</t>
  </si>
  <si>
    <t>pcarpenter@coralsprings.org</t>
  </si>
  <si>
    <t>Alleyway Improvements</t>
  </si>
  <si>
    <t xml:space="preserve"> Reconstruction of alleys and improving drainage facilities on City owned alleys off Sample (University Dr. to Coral Springs Dr.), Wiles (NW 126 Ave. to Coral Springs Dr., Riverside Dr. to NW 74 Ave., and University Drive (NW 31 Ct. to Shadow Wood Blvd.)</t>
  </si>
  <si>
    <t xml:space="preserve"> Alleyways are over 40 years old and are deteriorating.  Alleyways are parallel to arterial roads and offer connectivity to local roads behind commercial areas.  Improving alleyways provide congestion relief to these arterials. </t>
  </si>
  <si>
    <t>The City has received multiple complaints about the condition of the alleyways.  Although Alleyway Improvements have been added to the Capital Improvement Program the cost is prohibitive to complete and is delayed to future years.</t>
  </si>
  <si>
    <t>ee621862-128d-4c8a-b44d-9ad3e9827b41</t>
  </si>
  <si>
    <t>Bus Shelter Repair and Replacement</t>
  </si>
  <si>
    <t xml:space="preserve"> Replace 71 aging Tolar bus shelters throughout City with Landscape Forms "Kaleidoscope" bus shelters (County approved).</t>
  </si>
  <si>
    <t>Tolar bus shelters have reached their useful life and are deteriorating.  This project will replace existing Tolar shelters with the higher quality, Landscape Forms “Kaleidoscope” shelter recently installed in downtown Coral Springs.</t>
  </si>
  <si>
    <t>Although maintenance of bus shelters are annually budgeted in the CIP the cost of replacement is prohibitive and delayed in favor of more critical capital projects.</t>
  </si>
  <si>
    <t>5109c945-da84-48d7-a005-63bba6cdc094</t>
  </si>
  <si>
    <t>Guardrail retrofit program</t>
  </si>
  <si>
    <t xml:space="preserve"> Upgrade over 100 guardrails abutting canals on City streets to current height and length standards.</t>
  </si>
  <si>
    <t xml:space="preserve"> Current guardrails were installed over 40 years ago and do not meet current standards.  Needed to prevent vehicles from entering canals.</t>
  </si>
  <si>
    <t>Although maintenance of guardrails are budgeted in the CIP the cost of replacement is prohibitive and delayed in favor of more critical capital projects.</t>
  </si>
  <si>
    <t>35f40bb2-dcd1-4189-a009-ece3fed1cf78</t>
  </si>
  <si>
    <t>New Sidewalk Construction</t>
  </si>
  <si>
    <t xml:space="preserve"> Construction of 800,000 linear feet new, 6-foot concrete sidewalks within 2-miles of a school where none exists and replacement of 215,000 linear feet of asphalt pathways with ADA compliant concrete sidewalks.</t>
  </si>
  <si>
    <t xml:space="preserve"> Providing sidewalks where none currently exist and replacing old asphalt sidewalks that do not meet ADA standards within a 2-miles of a school will provide greater safety for pedestrians as an alternative to using the roadway.</t>
  </si>
  <si>
    <t>City annually budgets for sidewalk maintenance.  The cost of adding new sidewalks and replacing non-ADA compliant asphalt sidewalks is cost prohibitive and will take decades to complete.</t>
  </si>
  <si>
    <t>cbd4c9b8-9c42-49b1-a21d-a90141ae21b7</t>
  </si>
  <si>
    <t>West Davie Roadway Improvements</t>
  </si>
  <si>
    <t>Widening SW 130 Avenue to add turn lane, widening SW 136 Avenue from 2 to 4 lanes and adding landscape medians, expanding sidewalks and adding bike lanes, roundabout construction and improvement and installation of traffic light</t>
  </si>
  <si>
    <t>The traffic volume on SW 130 Ave and SW 136 Ave is anticipated to increase as they provide an efficient connection to several neighborhoods and the City of Sunrise. The Flamingo/SW 26th intersection operates at a LOS F .</t>
  </si>
  <si>
    <t>82dfde34-7785-455a-82bc-0cfce767959d</t>
  </si>
  <si>
    <t xml:space="preserve">Matthew </t>
  </si>
  <si>
    <t>From Nova Drive to Orange Drive, the project would begin at the existing 6 lanes and increase from 4 to 6 lanes and would connect to the existing 4 lanes at the southern terminus</t>
  </si>
  <si>
    <t xml:space="preserve"> Widening from 4 to 6 lanes, reconstructing landscaped medians, expand sidewalks, add bike lanes and pedestrian lighting and a new traffic signal at Forest Ridge Blvd.</t>
  </si>
  <si>
    <t xml:space="preserve"> The project involves the construction of a six lane divided roadway to provide additional capacity and accommodate growth. The intersection of Pine Island Road and Forest Ridge Blvd. is in need of a traffic light to improve safety.</t>
  </si>
  <si>
    <t>6b11f768-e5e8-4764-a558-7d589bd3664a</t>
  </si>
  <si>
    <t>Master Parking Upgrade</t>
  </si>
  <si>
    <t xml:space="preserve"> Upgrade pedestrian lighting, landscape, drainage, fix ADA issues, and reconstruction of the City owned Master Parking areas along Sample Road</t>
  </si>
  <si>
    <t>Master parking areas are over 40 years old and are deteriorating.  Built prior to ADA many accessibility issues need to be addressed including pedestrian lighting.  Flooding results from ageing drainage facilities that need replacement.</t>
  </si>
  <si>
    <t xml:space="preserve">Many complaints are received from local businesses that abut the City owned Master Parking areas.  The cost for the upgrades are a major expense that will take dozens of years to budget and completes.  </t>
  </si>
  <si>
    <t>ab2929b2-b2e5-4687-ad89-f120ff54da6c</t>
  </si>
  <si>
    <t>State Road 84/Davie Road Turbo Lane</t>
  </si>
  <si>
    <t>This project would allow eastbound traffic lanes on State Road 84 to have a continuous flow through the SR 84/Davie Road Intersection.</t>
  </si>
  <si>
    <t>The Davie Road/State Road 84 intersection is so congested during peak times that traffic is backing up onto I-595</t>
  </si>
  <si>
    <t>The Davie Road corridor south of State Road 84 has seen a lot of new redevelopment projects. The combination of these new projects and the South Florida Education Center has led to traffic backing up on to I-595 making an unsafe condition.</t>
  </si>
  <si>
    <t>f420a189-2787-4ba1-8093-766768cb4e39</t>
  </si>
  <si>
    <t>W Hillsboro Blvd</t>
  </si>
  <si>
    <t>Turnpike to Military</t>
  </si>
  <si>
    <t xml:space="preserve"> Continue lane elimination from East Hillsboro</t>
  </si>
  <si>
    <t xml:space="preserve"> This is a continuation of work currently being performed on Hillsboro Blvd from Federal Highway to Military Trail.  The City would like to continue these improvements to its western boundary.
</t>
  </si>
  <si>
    <t>569f6de5-82c4-4df0-9b18-10247566a931</t>
  </si>
  <si>
    <t>Mast Arm Upgrades</t>
  </si>
  <si>
    <t xml:space="preserve">Replace existing span wire traffic signal poles with mast arm structures at 8 intersections.  Construct new mast arm traffic signals at 3 intersections and emergency past arm signals at 3 fire stations.  </t>
  </si>
  <si>
    <t>Mast arm replacement of span wire are needed to avoid downed traffic signals during hurricanes.  3 new intersections that need new traffic signals and 3 emergency signals at Fire Stations to avoid delays when responding to emergencies.</t>
  </si>
  <si>
    <t xml:space="preserve">Broward County is responsible for the mast arm replacement program but replacement may take several years and funding is inadequate to complete this project in a timely manner.   </t>
  </si>
  <si>
    <t>f6dff8a9-be2b-4b43-bd84-9bdfcd7c6509</t>
  </si>
  <si>
    <t>Davie/South Florida Education Center Complete Streets</t>
  </si>
  <si>
    <t xml:space="preserve"> Lane widening, landscape medians, expand sidewalks, add bike lanes, pedestrian lighting, drainage improvements</t>
  </si>
  <si>
    <t>The South Florida Education Center includes five major educational institutions. This concentration of colleges generates a significant amount of student, faculty and staff commuters as well as bicyclists and pedestrians.</t>
  </si>
  <si>
    <t>69aa7ff0-2826-4b0f-b13c-2e15e3c65ab0</t>
  </si>
  <si>
    <t>Crystal Lake Ped. Improvements</t>
  </si>
  <si>
    <t>CL Drive/NW 45/MIlitary Trail</t>
  </si>
  <si>
    <t>Area Wide:  Pedestrian/Bike Improvements</t>
  </si>
  <si>
    <t xml:space="preserve"> Area Wide project: Numerous sidewalk disconnects exist in this area including no separation for bicycles from motorists.
</t>
  </si>
  <si>
    <t>f42a26b8-88a8-48c0-994f-de6fd51005e7</t>
  </si>
  <si>
    <t>SW/SE 4th ST</t>
  </si>
  <si>
    <t>MLK to SE 2nd</t>
  </si>
  <si>
    <t xml:space="preserve"> sidewalk, lighting, bike path</t>
  </si>
  <si>
    <t xml:space="preserve">Road leads to Pioneer Grove, the cities new Local Activity Center will act as a main entrance point, intersection of Dixie and 4th is also the potential location of the brightline station.The City wishes to make this a complete street multi modal road
</t>
  </si>
  <si>
    <t>a26e736e-7df8-4855-9f50-c39f54b05823</t>
  </si>
  <si>
    <t xml:space="preserve">Andrew </t>
  </si>
  <si>
    <t>Disbury</t>
  </si>
  <si>
    <t>adisbury@nlauderdale.org</t>
  </si>
  <si>
    <t>McNab Road right turn lane westbound on to northbound Rock Island Rd.</t>
  </si>
  <si>
    <t>Road widening on McNab Road to include 11 to 12  foot wide turn lane per FDOT standards on the westbound approach to northbound Rock Island Road.</t>
  </si>
  <si>
    <t xml:space="preserve">High congestion has been observed at this intersection. The traffic counts reported AADT for this intersection to be 35,500 (2009 MPO source). This connection could serve a vital role in connecting Central and Northern Broward County. </t>
  </si>
  <si>
    <t xml:space="preserve">The City has not yet started this process. The project was recommmeded by a City commissier to staff. Staff supports the project. We would like further direction from the MPO.  </t>
  </si>
  <si>
    <t>0b60b81c-2966-4fd6-a086-513890ba657e</t>
  </si>
  <si>
    <t>NE 2nd St/Eller</t>
  </si>
  <si>
    <t>SE 2nd to Federal</t>
  </si>
  <si>
    <t xml:space="preserve"> This road is located in Pioneer Grove and will be a main roadway for the project.  The City wishes to make this a complete street multi modal road.
</t>
  </si>
  <si>
    <t>cf75981c-4909-4268-8cbc-261e22320850</t>
  </si>
  <si>
    <t>4 corners</t>
  </si>
  <si>
    <t xml:space="preserve"> Create new pedestrian connections landscaping</t>
  </si>
  <si>
    <t xml:space="preserve"> Pedestrians are having a difficult time crossing this large and busy intersection.  The City would like to utilize additional methods to help pedestrians
</t>
  </si>
  <si>
    <t>63600163-5ece-45dd-b145-bd6ff1c1b0a1</t>
  </si>
  <si>
    <t>Adaptive Signal Control</t>
  </si>
  <si>
    <t xml:space="preserve"> Adaptive signal control along portions of the congested corridors of Coral Ridge Dr, Sample Rd, Coral Springs Dr, Royal Palm Blvd, Atlantic Blvd, SR7, University Dr and Wiles Road</t>
  </si>
  <si>
    <t xml:space="preserve"> Broward County and FDOT are responsible for the installation of adaptive signal control systems.  The City supports these efforts but wants to ensure there is funding available to complete installation and ongoing O/M to maintain.</t>
  </si>
  <si>
    <t>Adaptive signal control is not a issue that is known to generate citizen complaints or public comment.  This project was identified on the County’s 2018 Surtax proposal. The City wants to ensure funding is available if the Surtax fails this November.</t>
  </si>
  <si>
    <t>ae8fefec-31f0-47ff-b2f9-b25874694fce</t>
  </si>
  <si>
    <t xml:space="preserve">Disbury </t>
  </si>
  <si>
    <t xml:space="preserve">Bailey Road turn lane at Rock Island Road </t>
  </si>
  <si>
    <t xml:space="preserve"> To add an 11 to 12 foot wide right hand turn lane per FDOT standard on Bailey from the westbound approach on to north bound Rock Island Road.  </t>
  </si>
  <si>
    <t xml:space="preserve"> High congestion has been observed at this intersection. The traffic counts reported AADT for this intersection to be 40,000 (2009 MPO source). This connection if completed could serve a vital role in connecting Central and Northern Broward County.</t>
  </si>
  <si>
    <t xml:space="preserve">The City has not yet started this process. We will do public outreach if approved. </t>
  </si>
  <si>
    <t>0b348f35-6106-43ca-ac15-edb7718cb9bf</t>
  </si>
  <si>
    <t xml:space="preserve">Sw 63rd Terrace and Bailey Road signalized intersection </t>
  </si>
  <si>
    <t xml:space="preserve"> To add a signalized 4 way intersection per FDOT standard to ensure a safe crossing for pedestrian and vehicles, this will help with emergency access to the residential area also. </t>
  </si>
  <si>
    <t xml:space="preserve"> This project is located near a school and connects to a residential area. The intersection not being signalized is unsafe and does not provide proper crossing for cars, bikes or pedestrians. 14,400 aadt (2009 MPO)</t>
  </si>
  <si>
    <t>The public participation process has not yet started. We will begin promptly if selected as an MTP project.</t>
  </si>
  <si>
    <t>4c8ed929-4c45-491f-bc1b-4da2cf02a69f</t>
  </si>
  <si>
    <t>IntersectionImprovements</t>
  </si>
  <si>
    <t xml:space="preserve">Provide dual left turn lanes at 3 intersections (University Dr / Royal Palm Blvd, Atlantic Blvd / West Mall Dr, Atlantic Blvd / East Mall Dr) and elongated N/S left turn lanes at Sample Rd / Coral Hills Dr. </t>
  </si>
  <si>
    <t>Congestion relief is needed at each of these intersections.  Vehicle backup into through lanes and the LOS is failing.</t>
  </si>
  <si>
    <t xml:space="preserve">The dual lane projects were identified on the County’s 2018 Surtax proposal. The City wants to ensure funding is available if the Surtax fails this November. Citizen complaints about the left turns at Coral Hills Drive.  </t>
  </si>
  <si>
    <t>566aec22-6849-4c93-b3e2-affbd3a3afac</t>
  </si>
  <si>
    <t>SR A1A</t>
  </si>
  <si>
    <t xml:space="preserve"> Road improvements/traffic congestion</t>
  </si>
  <si>
    <t xml:space="preserve"> Expand road and intersection capacity and improve operations for traffic flow.  Widen pavement, modify signalization, and install pedestrian control features.
</t>
  </si>
  <si>
    <t>Under Review</t>
  </si>
  <si>
    <t>City will obtain at an appropriate time.</t>
  </si>
  <si>
    <t>d01ec9ff-323e-4e19-b0c1-94fb371a1356</t>
  </si>
  <si>
    <t>Fiber Optic Cable</t>
  </si>
  <si>
    <t xml:space="preserve">Royal Palm Blvd. - Coral Springs Dr to SR7
Wiles Rd - Coral Springs Dr to SR7
Coral Springs Dr - Wiles Rd to C-14 Canal
Atlantic Blvd - Coral Springs Dr to SR7
Sample Rd - SR7 to Coral Ridge Dr
University Dr - Riverside Dr to Sawgrass
</t>
  </si>
  <si>
    <t xml:space="preserve">Fiber optic cable will improve the County's ability to complete signal synchronization on congested corridors. </t>
  </si>
  <si>
    <t>Installation of fiber optic cable is a County and State responsibility along roadways they own.  The od fiber optic cable was identified on the County’s 2018 Surtax proposal. The City wants to ensure funding is available if the Surtax fails this November.</t>
  </si>
  <si>
    <t>ab82a3e5-d873-49e8-8795-e0deef2d78a0</t>
  </si>
  <si>
    <t xml:space="preserve">Robert </t>
  </si>
  <si>
    <t>Massarelli</t>
  </si>
  <si>
    <t>rmassarelli@margatefl.com</t>
  </si>
  <si>
    <t xml:space="preserve">Intersection </t>
  </si>
  <si>
    <t xml:space="preserve">	Scope of work includes building center turn over pass and adding dedicated right turn lanes to west bound and southbound lanes.</t>
  </si>
  <si>
    <t xml:space="preserve"> Improve traffic by providing an alternate way for left hand turn movements. </t>
  </si>
  <si>
    <t xml:space="preserve">The project is in the conceptual planning stage. </t>
  </si>
  <si>
    <t>7201bfd0-9e7d-4c17-9530-59e71d62e85e</t>
  </si>
  <si>
    <t>PCARPENTER@CORALSPRNGS.ORG</t>
  </si>
  <si>
    <t>Buffered Bike Lanes</t>
  </si>
  <si>
    <t xml:space="preserve">Buffered bike lanes:
Sample Rd (University - Sportsplex)
Riverside Dr (Sawgrass - Atlantic Blvd west)
Atlantic Blvd (C-14 - Sawgrass)
Royal Palm Blvd (Riverside - Sportsplex Dr)
Wiles Rd (University - Sawgrass)
University Dr (Lakeview – C-14)
</t>
  </si>
  <si>
    <t>Buffered bike lanes provide safe, multi-model access along arterial roadways increasing connectivity to other bike lanes, transit routes, and jobs.  Meets the goals of the MPO for providing transportation options and alternatives to the automobile</t>
  </si>
  <si>
    <t>889d1675-e1ae-4e3d-bab3-e07b1d44d227</t>
  </si>
  <si>
    <t>Robert</t>
  </si>
  <si>
    <t>rjmassarelli@gmail.com</t>
  </si>
  <si>
    <t>Royal Palm Boulevard and Rock Island Road Intersection improvements</t>
  </si>
  <si>
    <t xml:space="preserve">Scope of work includes adding dedicated west to north right turn lane, shifting through lane alignment, and adding additional west to south left turn lane at the intersection of Royal Palm Boulevard and Rock Island Road.  </t>
  </si>
  <si>
    <t>Stacking for left hand turn movements is not adequate. Vehicles wanting to make a left hand urn are often backed up into through traffic lanes.</t>
  </si>
  <si>
    <t xml:space="preserve">At the conceptual planning stage. </t>
  </si>
  <si>
    <t>d29bf407-dd89-4bd0-9cb8-76be005aa687</t>
  </si>
  <si>
    <t>Royal Palm Boulevard and SR. 7 intersection improvements.</t>
  </si>
  <si>
    <t>Extend the stacking for the existing two left turn lanes in the east bound travel of Royal Palm Boulevard at the intersection of Royal Palm Boulevard and State Road 7.</t>
  </si>
  <si>
    <t xml:space="preserve">Inadequate staking for left hand turn movements. Vehicles wanting to make a left hand turn often back into the through lane.  </t>
  </si>
  <si>
    <t>Conceptual planning stage.</t>
  </si>
  <si>
    <t>7b04d53f-90b1-4c04-936c-5b1c7e023a92</t>
  </si>
  <si>
    <t>Pedestrian Trail North</t>
  </si>
  <si>
    <t>Limits consist of Veterans Memorial Park 7044 NW 1st Street north along FPL easement to Firefighter’s Park 2500 Rock Island Road, continuing north to Coral Springs High School 7201 W Sample Road.</t>
  </si>
  <si>
    <t>Scope of work includes providing paved pedestrian walkway and related amenities.  Create a continuous, coherent and safe pedestrian access from Cypress Creek C14 Canal Greenway to Coral Springs High School.  May involve acquisition of land or easements.</t>
  </si>
  <si>
    <t xml:space="preserve"> To provide pedestrial and bicycle connectivity between adjacent neighborhoods, parks, and schools. </t>
  </si>
  <si>
    <t xml:space="preserve">This projects has been in development for almost twenty years. Th project needs to be refined for today standards and then presented to the CIty Comission for endorsement. </t>
  </si>
  <si>
    <t>2cd284dd-4c83-49a7-92e9-dc6688163e08</t>
  </si>
  <si>
    <t>Coral Hills Drive sidewalk and drainage improvement</t>
  </si>
  <si>
    <t>Coral Hills Drive from WIles Road to Sample Road.</t>
  </si>
  <si>
    <t xml:space="preserve"> Replace asphalt pathway with a 6-foot concrete, ADA compliant sidewalk, with curb, gutter and improved drainage system.</t>
  </si>
  <si>
    <t>Current corridor has areas that do not have a sidewalk and other areas where asphalt pathway are over 40 yrs old and do not met ADA standards. Curb and gutter provides improved drainage and allows sidewalk to be built adjacent to the roadway</t>
  </si>
  <si>
    <t>Coral Hills Dr improvements are budgeted in the CIP but is delayed in favor of more critical capital projects.</t>
  </si>
  <si>
    <t>2e160db4-32a7-437a-9c04-d5b77535ea8d</t>
  </si>
  <si>
    <t>NW 18th Street Pedestrian Bridge</t>
  </si>
  <si>
    <t>Scope of work includes installing a pedestrian bridge over the canal and tying into existing sidewalks on both sides of canal.</t>
  </si>
  <si>
    <t xml:space="preserve">To provide pedestrian connectivity between neighborhoods, with regional trail system, and bus stops. </t>
  </si>
  <si>
    <t xml:space="preserve">Need has been identified, in the conceptual planning stage. </t>
  </si>
  <si>
    <t>107f326d-a0ed-4f76-82ba-665608ed0600</t>
  </si>
  <si>
    <t xml:space="preserve">Paul </t>
  </si>
  <si>
    <t>Roadway resurfacing/bike lanes</t>
  </si>
  <si>
    <t xml:space="preserve"> Resurfacing of all neighborhood streets with addition of bike lanes on collector reads where feasible.</t>
  </si>
  <si>
    <t xml:space="preserve"> Resurfacing city roadways have been reduced and delayed due to budget constraints. 4-lane roadways with 12-foot lanes will be reduced to 10-foot lanes by adding a 4-foot bike lane. </t>
  </si>
  <si>
    <t>Up to this time the City has not sought public support for resurfacing roadways or reducing travel lane widths to enable inclusion of a bike lane.</t>
  </si>
  <si>
    <t>b35f8baa-cda0-4c90-aa01-f8cf9fe18c86</t>
  </si>
  <si>
    <t>Coral Gate Boulevard Improvements</t>
  </si>
  <si>
    <t>Limits consist of Coral Gate Boulevard (AKA NW 29th Street) R-O-W from State Road 7 east to City boundary where this road terminates. (nearby addresses 2970 N State Road 7 to 2840 NW 51 Terrace)</t>
  </si>
  <si>
    <t>Scope of work includes providing complete streets improvements as well as a roundabout at the intersection of Coral Gate Boulevard and Banks Road.</t>
  </si>
  <si>
    <t xml:space="preserve">Improve connectivity of residential areas with commercial areas to the west and provide for traffic calming. </t>
  </si>
  <si>
    <t>Conceptual stage of planning</t>
  </si>
  <si>
    <t>ebf88931-9020-45e0-b5a3-3bf18f8ba4f3</t>
  </si>
  <si>
    <t>NW 66th Avenue Improvements 1</t>
  </si>
  <si>
    <t xml:space="preserve">Installation of a roundabout. </t>
  </si>
  <si>
    <t xml:space="preserve"> Traffic calming and safety improvement. </t>
  </si>
  <si>
    <t>Conceptual planning stage</t>
  </si>
  <si>
    <t>8f1dac7b-d48c-4fd0-a2d4-7427da419201</t>
  </si>
  <si>
    <t>NW 66th Avenue Improvements 2</t>
  </si>
  <si>
    <t xml:space="preserve"> Installation of a roundabout</t>
  </si>
  <si>
    <t xml:space="preserve"> Traffic calming and improved safety </t>
  </si>
  <si>
    <t>6ddd68ae-0cc8-491c-9987-263f0799ab81</t>
  </si>
  <si>
    <t>Downtown DRI Improvements</t>
  </si>
  <si>
    <t xml:space="preserve"> Roadway improvements to ease traffic flow due to increased downtown development.</t>
  </si>
  <si>
    <t xml:space="preserve">As the downtown develops additional trips are added to the street network.  Improvements will add roadway capacity and relieve future congestion. </t>
  </si>
  <si>
    <t>effb5967-4103-494b-b002-be173f7fc264</t>
  </si>
  <si>
    <t>SW 11th Street Improvements 1</t>
  </si>
  <si>
    <t>060ff23a-6305-4e69-a73c-d9adb2683e49</t>
  </si>
  <si>
    <t>SW 11th Street Improvements 2</t>
  </si>
  <si>
    <t>82bb41a0-561d-4ec0-bdac-10b003e53bea</t>
  </si>
  <si>
    <t>SW 7th Street Improvements</t>
  </si>
  <si>
    <t>c9997622-6503-4478-a63f-0e8793d2892d</t>
  </si>
  <si>
    <t>Margate Boulevard Improvements</t>
  </si>
  <si>
    <t>Limits consist of the Margate Boulevard R-O-W from the intersection of Rock Island Road and Margate Boulevard west to the City boundary where Margate Boulevard terminates. (nearby addresses 1215 Rock Island Road and 925 NW 80th Terrace)</t>
  </si>
  <si>
    <t>Providing complete streets improvements.</t>
  </si>
  <si>
    <t xml:space="preserve">Provide for pedestrian and bicycle transportation within the area and access to regional trails and bus stops. </t>
  </si>
  <si>
    <t>dd0cd660-f2d0-4daf-9e23-3c0e74d6d9c5</t>
  </si>
  <si>
    <t>Banks Road Improvements</t>
  </si>
  <si>
    <t xml:space="preserve">	Limits consist of the Banks Road R-O-W from the intersection of Banks Road and Copans Road to the intersection of Banks Road and NW 34th Street. (nearby addresses 5297 W Copans Road and 3400 Banks Road)</t>
  </si>
  <si>
    <t xml:space="preserve"> Providing complete streets improveements. </t>
  </si>
  <si>
    <t xml:space="preserve">Traffic calming and to improve connectivity of neighboring neighborhoods. </t>
  </si>
  <si>
    <t>0e3e0249-0b78-4f03-82b0-acf922a8ace1</t>
  </si>
  <si>
    <t>Holiday Springs Boulevard Improvements</t>
  </si>
  <si>
    <t xml:space="preserve">	Limits consist of the Holiday Springs Boulevard R-O-W from the intersection of Holiday Springs Boulevard and Rock Island Road to the intersection of Holiday Springs Boulevard and Sample Road (nearby addresses 7205 NW 24th Street and 3440 NW 78th Avenue)</t>
  </si>
  <si>
    <t xml:space="preserve"> Providing complete streets improvements </t>
  </si>
  <si>
    <t xml:space="preserve"> Traffic calming and to provide for bicycle and pedestrian paths, improve connectivity to regional trails, and improve access to bus stops. </t>
  </si>
  <si>
    <t>Concpetual planning stage</t>
  </si>
  <si>
    <t>City of Parkland</t>
  </si>
  <si>
    <t>City of Dania Beach</t>
  </si>
  <si>
    <t>City of Sunrise</t>
  </si>
  <si>
    <t>City of Hallandale Beach</t>
  </si>
  <si>
    <t>City of WestPark</t>
  </si>
  <si>
    <t>City of Lighthouse Point</t>
  </si>
  <si>
    <t>City of Miramar</t>
  </si>
  <si>
    <t>City of Pompano Beach</t>
  </si>
  <si>
    <t>City of Fort Lauderdale</t>
  </si>
  <si>
    <t>Town of Southwest Ranches</t>
  </si>
  <si>
    <t>City of Deerfield Beach</t>
  </si>
  <si>
    <t>City of Weston</t>
  </si>
  <si>
    <t>City of Tamarac</t>
  </si>
  <si>
    <t>City of Coconut Creek</t>
  </si>
  <si>
    <t>City of North Lauderdale</t>
  </si>
  <si>
    <t>City of Coral Springs</t>
  </si>
  <si>
    <t>City of Margate</t>
  </si>
  <si>
    <t>City of Lauderhill</t>
  </si>
  <si>
    <t>Town of Davie</t>
  </si>
  <si>
    <t>Linear Project</t>
  </si>
  <si>
    <t>Rail</t>
  </si>
  <si>
    <t>Bike Lane/Sidewalk</t>
  </si>
  <si>
    <t>Point Improvement Project</t>
  </si>
  <si>
    <t>Area-Wide Project</t>
  </si>
  <si>
    <t>2890eaa6-e23d-4bad-864b-14ab6cf2e44c</t>
  </si>
  <si>
    <t>SE 9th Street FEC Rail Crossing Realignment</t>
  </si>
  <si>
    <t>Dixie Highway to US1</t>
  </si>
  <si>
    <t xml:space="preserve"> Provide a new FEC rail crossing at SE 9th St, with bike lanes/sharrows, on-street parking, 7’ wide sidewalks, curb and gutter drainage, and pedestrian crossings including upgrades to meet all ADA standards. </t>
  </si>
  <si>
    <t xml:space="preserve"> Realigning the FEC rail crossing will help calm traffic in the surrounding single family neighborhoods while also creating a street hierarchy in the system.  </t>
  </si>
  <si>
    <t>75a7e4a2-427d-4b05-bd01-82369ee100b2</t>
  </si>
  <si>
    <t>SE 2nd Street/ Hibiscus Street/ Church Street Extension Project</t>
  </si>
  <si>
    <t>US-1 to Church Street</t>
  </si>
  <si>
    <t xml:space="preserve"> provide a two lane bi-directional new facility with bike lanes, 7' wide sidewalks, pedestrian scale lighting, and curb/gutter drainage. </t>
  </si>
  <si>
    <t xml:space="preserve"> This new facility would relieve traffic off of Hallandale Beach Blvd and accommodate new trips from future committed developments.</t>
  </si>
  <si>
    <t>8f23544d-7833-4236-a2e6-e344241e167d</t>
  </si>
  <si>
    <t>South Old Dixie Highway 2-way Conversion Project</t>
  </si>
  <si>
    <t>Pembroke Road to SW 11th Street</t>
  </si>
  <si>
    <t>Conversion of Dixie Highway from 4-lanes in one-way to 4 lanes in two-ways. Includes restriping, new signage, installation of traffic control devices, mini-medians, 7’ wide sidewalks, ADA upgrades, and 12’ wide shared use path along FEC.</t>
  </si>
  <si>
    <t>This project is needed to alleviate traffic on US-1 and NE 1st Ave, and also provide bike and pedestrian infrastructure and safety elements.</t>
  </si>
  <si>
    <t>03fb227e-249b-4b5a-ab47-b242a001f219</t>
  </si>
  <si>
    <t>6.	Community Bus Fleet Trolley Modernization</t>
  </si>
  <si>
    <t xml:space="preserve"> Purchase six modern trolley replacement vehicles for the existing community bus fleet.</t>
  </si>
  <si>
    <t xml:space="preserve"> Modern trolleys would provide cleaner fuel options, increase bus capacity, and reduce downtime due to maintenance. Operations and maintenance cost not required.</t>
  </si>
  <si>
    <t>County</t>
  </si>
  <si>
    <t>State</t>
  </si>
  <si>
    <t xml:space="preserve"> The Town desires to install solar lighting along Griffin Road from InterState 75 to US 27 to illuminate the intersections.  The lighting will improve way-finding and safety along Griffin Road west of InterState 75.</t>
  </si>
  <si>
    <t xml:space="preserve">The Town has been recently approached by two Homeowners Association Presidents (Rolling Oaks Civic Association and the Country EStates HOA) formally requesting additional guardrail along Griffin Road.  Both strongly desire this safety improvement.  </t>
  </si>
  <si>
    <t>Local</t>
  </si>
  <si>
    <t>Intersection</t>
  </si>
  <si>
    <t>Add Lanes &amp; Reconstruct</t>
  </si>
  <si>
    <t>Safety Project</t>
  </si>
  <si>
    <t>Interchange</t>
  </si>
  <si>
    <t>Bridge</t>
  </si>
  <si>
    <t>Bike Path/Trail (off road)</t>
  </si>
  <si>
    <t>Lighting</t>
  </si>
  <si>
    <t>Sidewalk</t>
  </si>
  <si>
    <t>ITS</t>
  </si>
  <si>
    <t>Intermodal Hub</t>
  </si>
  <si>
    <t>Transit Improvement</t>
  </si>
  <si>
    <t>Add Turn Lane</t>
  </si>
  <si>
    <t>Park and Ride Lots</t>
  </si>
  <si>
    <t>Landscaping</t>
  </si>
  <si>
    <t>Yes</t>
  </si>
  <si>
    <t>No</t>
  </si>
  <si>
    <t>N/A</t>
  </si>
  <si>
    <t>Municipal</t>
  </si>
  <si>
    <t xml:space="preserve"> Provide Rapid Bus/BRT service north-south along University Drive to connect, if necessary with other Municipalities along University Drive.</t>
  </si>
  <si>
    <t>Broward County</t>
  </si>
  <si>
    <t>Seaport</t>
  </si>
  <si>
    <t>Port Everglades</t>
  </si>
  <si>
    <t>Broward County,City of West Park,Town of Pembroke Park</t>
  </si>
  <si>
    <t>Project Name</t>
  </si>
  <si>
    <t>Roadway Ownership</t>
  </si>
  <si>
    <t>Facility Ownership</t>
  </si>
  <si>
    <t>Project Geography</t>
  </si>
  <si>
    <t>Linear Work Mix</t>
  </si>
  <si>
    <t>Area Work Mix</t>
  </si>
  <si>
    <t>Point Work Mix</t>
  </si>
  <si>
    <t>Area Locations</t>
  </si>
  <si>
    <t>Location Map</t>
  </si>
  <si>
    <t>Division.</t>
  </si>
  <si>
    <t>Member Gov.</t>
  </si>
  <si>
    <t>Highway Construction and Engineering</t>
  </si>
  <si>
    <t>Riverside Dr</t>
  </si>
  <si>
    <t>Dixie Hwy</t>
  </si>
  <si>
    <t>Commercial Blvd</t>
  </si>
  <si>
    <t>Sample Rd</t>
  </si>
  <si>
    <t>Ne 3 Ave</t>
  </si>
  <si>
    <t>Rock Island Rd</t>
  </si>
  <si>
    <t>Copans Rd</t>
  </si>
  <si>
    <t>Military Trl</t>
  </si>
  <si>
    <t>Nw 19 St</t>
  </si>
  <si>
    <t>Nw 21 Ave</t>
  </si>
  <si>
    <t>Sw 3 St</t>
  </si>
  <si>
    <t>Sw 30 Ave</t>
  </si>
  <si>
    <t>Sw 31 Ave</t>
  </si>
  <si>
    <t>Sw 40 Ave</t>
  </si>
  <si>
    <t>Group 1 - Critical Inters. (FDOT &amp; non-FDOT)</t>
  </si>
  <si>
    <t>Group 2 - Other Major FDOT Intersections</t>
  </si>
  <si>
    <t>Group 3 - Major County/County &amp; County/City</t>
  </si>
  <si>
    <t>Future Technologies Adaptation</t>
  </si>
  <si>
    <t xml:space="preserve">Sunrise Blvd </t>
  </si>
  <si>
    <t>SE 17 Street Causeway</t>
  </si>
  <si>
    <t xml:space="preserve">Hallandale Beach Blvd </t>
  </si>
  <si>
    <t>Broward Blvd</t>
  </si>
  <si>
    <t xml:space="preserve">University Dr </t>
  </si>
  <si>
    <t>Sawgrass Mills/Panther Arena Area</t>
  </si>
  <si>
    <t>Sheridan St</t>
  </si>
  <si>
    <t>Hillsboro Blvd</t>
  </si>
  <si>
    <t>Atlantic Blvd</t>
  </si>
  <si>
    <t>Cypress Crk Rd</t>
  </si>
  <si>
    <t>Young Circle and Surrounding Streets</t>
  </si>
  <si>
    <t xml:space="preserve">US-1 </t>
  </si>
  <si>
    <t xml:space="preserve">SW 10 St </t>
  </si>
  <si>
    <t xml:space="preserve">Sample Road </t>
  </si>
  <si>
    <t>Weston Area</t>
  </si>
  <si>
    <t>Miramar Pky @ I-75 Vicinity</t>
  </si>
  <si>
    <t>Flamingo/Red Rd</t>
  </si>
  <si>
    <t>Coral Ridge Dr/Nob Hill Rd</t>
  </si>
  <si>
    <t>SR-7</t>
  </si>
  <si>
    <t>Davie Blvd</t>
  </si>
  <si>
    <t>Fort Lauderdale Downtown Area</t>
  </si>
  <si>
    <t xml:space="preserve">Pine Island Road </t>
  </si>
  <si>
    <t xml:space="preserve">Sheridan Street </t>
  </si>
  <si>
    <t>Griffin Road</t>
  </si>
  <si>
    <t>Broward Boulevard</t>
  </si>
  <si>
    <t>Coral Ridge Drive</t>
  </si>
  <si>
    <t>Miramar Parkway</t>
  </si>
  <si>
    <t>Douglas Road</t>
  </si>
  <si>
    <t>Ravenswood Road</t>
  </si>
  <si>
    <t>Military Trail</t>
  </si>
  <si>
    <t>SW 4th/7th Avenue</t>
  </si>
  <si>
    <t>NE 56 Street</t>
  </si>
  <si>
    <t>Sheridan Street</t>
  </si>
  <si>
    <t>NB Pine Island Rd</t>
  </si>
  <si>
    <t>Coconut Creek Pkwy</t>
  </si>
  <si>
    <t>West Atlantic Blvd</t>
  </si>
  <si>
    <t>NW 34th Ave</t>
  </si>
  <si>
    <t>ANDREWS AVE</t>
  </si>
  <si>
    <t>NE 3RD AVE</t>
  </si>
  <si>
    <t>SW 4TH AVE</t>
  </si>
  <si>
    <t>NE 6TH AVE</t>
  </si>
  <si>
    <t>NW 21ST AVE</t>
  </si>
  <si>
    <t>NW 27TH AVE</t>
  </si>
  <si>
    <t>COPANS RD</t>
  </si>
  <si>
    <t>NW 7th Avenue</t>
  </si>
  <si>
    <t>Andrews Avenue</t>
  </si>
  <si>
    <t>NE 3rd Avenue</t>
  </si>
  <si>
    <t>Old Griffin Road</t>
  </si>
  <si>
    <t>Bryan Road</t>
  </si>
  <si>
    <t>Davie Road</t>
  </si>
  <si>
    <t>NE 6th Avenue</t>
  </si>
  <si>
    <t xml:space="preserve">NE 26 Street </t>
  </si>
  <si>
    <t>NW 31 AVENUE / LYONS ROAD and MCNAB ROAD</t>
  </si>
  <si>
    <t>SHERIDAN STREET and DYKES ROAD/SW 160 AVENUE</t>
  </si>
  <si>
    <t>ANDREWS AVENUE and S 17 STREET</t>
  </si>
  <si>
    <t>FLAMINGO ROAD and NEW RIVER GREENWAY</t>
  </si>
  <si>
    <t>NOB HILL ROAD and SOUTHGATE BOULEVARD</t>
  </si>
  <si>
    <t>SUNRISE BOULEVARD (SR 838) and NE 15 AVENUE</t>
  </si>
  <si>
    <t>ROCK ISLAND ROAD and ROYAL PALM BOULEVARD</t>
  </si>
  <si>
    <t>SR 7 (US 441) and NW 16 STREET</t>
  </si>
  <si>
    <t>SR 7 (US 441) and ROYAL PALM BOULEVARD</t>
  </si>
  <si>
    <t>SR 7 (US 441) and NW 19 STREET</t>
  </si>
  <si>
    <t>SUNRISE BOULEVARD (SR 838) and ANDREWS AVENUE</t>
  </si>
  <si>
    <t>SR 7 (US 441) and BOULEVARD OF CHAMPIONS</t>
  </si>
  <si>
    <t>COPANS ROAD and NE 12 TERRACE/POMPANO FASHION SQUAR</t>
  </si>
  <si>
    <t>LYONS ROAD and JOHNSON ROAD</t>
  </si>
  <si>
    <t>NOB HILL ROAD and PINE ISLAND ROAD</t>
  </si>
  <si>
    <t>ATLANTIC BOULEVARD (SR 814) and NE 26 AVENUE</t>
  </si>
  <si>
    <t>FEDERAL HIGHWAY (US 1/SR 5) and MCNAB ROAD/SE 15 STREET</t>
  </si>
  <si>
    <t>FEDERAL HIGHWAY (US 1/SR 5) and NE 65/66 ST/PORT ROYALE BLVD</t>
  </si>
  <si>
    <t>HILLSBORO BOULEVARD (SR 810) and SW 12 AVE/JIM MORAN BLVD</t>
  </si>
  <si>
    <t>MIRAMAR PARKWAY and SW 148 AVENUE</t>
  </si>
  <si>
    <t>HOLLYWOOD BOULEVARD and 28 AVENUE</t>
  </si>
  <si>
    <t>ATLANTIC BOULEVARD and EAST MALL ENTRANCE</t>
  </si>
  <si>
    <t>ATLANTIC BOULEVARD and WEST MALL ENTRANCE</t>
  </si>
  <si>
    <t>FLAMINGO ROAD and PEMBROKE ROAD</t>
  </si>
  <si>
    <t>Stirling Road  and Ravenswood Road</t>
  </si>
  <si>
    <t>UNIVERSITY DRIVE (SR 817) and CYPRESS CREEK GREENWAY</t>
  </si>
  <si>
    <t>SR 7 (US 441) and CYPRESS CREEK GREENWAY</t>
  </si>
  <si>
    <t>ROCK ISLAND ROAD and CYPRESS CREEK GREENWAY</t>
  </si>
  <si>
    <t>NW 100TH AVENUE and CYPRESS CREEK GREENWAY</t>
  </si>
  <si>
    <t>PINE ISLAND ROAD and CYPRESS CREEK GREENWAY</t>
  </si>
  <si>
    <t>POWERLINE ROAD and OAKLAND PARK BLVD.</t>
  </si>
  <si>
    <t>GRIFFIN ROAD and OLD GRIFFIN ROAD</t>
  </si>
  <si>
    <t>PINE ISLAND ROAD and SR 84</t>
  </si>
  <si>
    <t>OAKLAND PARK BOULEVARD and HIATUS GREENWAY</t>
  </si>
  <si>
    <t>SUNRISE BOULEVARD (SR 838) and HIATUS GREENWAY</t>
  </si>
  <si>
    <t>NW 44TH STREET and HIATUS GREENWAY</t>
  </si>
  <si>
    <t>NW 29TH MANOR and HIATUS GREENWAY</t>
  </si>
  <si>
    <t>HIATUS ROAD and NEW RIVER GREENWAY</t>
  </si>
  <si>
    <t>NOB HILL ROAD and NEW RIVER GREENWAY</t>
  </si>
  <si>
    <t>NW 136TH AVENUE and NEW RIVER GREENWAY</t>
  </si>
  <si>
    <t>SW 125TH AVENUE and NEW RIVER GREENWAY</t>
  </si>
  <si>
    <t>GRIFFIN ROAD and WESTON ROAD</t>
  </si>
  <si>
    <t>Bonaventure Blvd and Royal  Palm Blvd</t>
  </si>
  <si>
    <t>NE 48 Street  and DIXIE HIGHWAY</t>
  </si>
  <si>
    <t>Hillsboro Boulevard and SR 7</t>
  </si>
  <si>
    <t>US 27 and Sheridan Street</t>
  </si>
  <si>
    <t>FEDERAL HIGHWAY (US 1/SR 5) and NE 56 STREET</t>
  </si>
  <si>
    <t>COPANS ROAD and DIXIE HIGHWAY</t>
  </si>
  <si>
    <t>HILLSBORO BOULEVARD (SR 810) and LYONS ROAD</t>
  </si>
  <si>
    <t>FEDERAL HIGHWAY (US 1/SR 5) and NE 62ND STREET</t>
  </si>
  <si>
    <t>FEDERAL HIGHWAY (US 1/SR 5) and NE 49TH STREET</t>
  </si>
  <si>
    <t>UNIVERSITY DRIVE (SR 817) and HOLMBERG ROAD</t>
  </si>
  <si>
    <t>UNIVERSITY DRIVE (SR 817) and NORTH MARCANO BOULEVARD</t>
  </si>
  <si>
    <t>Pembroke Road and Palm Avenue</t>
  </si>
  <si>
    <t>MIRAMAR PARKWAY and SW 101 AVENUE</t>
  </si>
  <si>
    <t>Pines Blvd and Palm Avenue</t>
  </si>
  <si>
    <t>COMMERCIAL BOULEVARD (SR 870) and MAINLAND DRIVE</t>
  </si>
  <si>
    <t>SR 84 and ANDREWS AVENUE</t>
  </si>
  <si>
    <t>SHERIDAN ST and 184 AVENUE</t>
  </si>
  <si>
    <t>UNIVERSITY DRIVE (SR 817) and ROYAL PALM BOULEVARD</t>
  </si>
  <si>
    <t>PINES BOULEVARD (SR 820) and MCARTHUR PARKWAY</t>
  </si>
  <si>
    <t>COMMERCIAL BOULEVARD (SR 870) and NW 33 AVENUE</t>
  </si>
  <si>
    <t>Coconut Creek Parkway and SR 7</t>
  </si>
  <si>
    <t>Stirling Road  and Bryan Road</t>
  </si>
  <si>
    <t>Griffin Road and SW 90th Ave</t>
  </si>
  <si>
    <t>PEMBROKE ROAD and SW 56 AVENUE</t>
  </si>
  <si>
    <t>SR 84 and FEDERAL HIGHWAY (US 1/SR 5)</t>
  </si>
  <si>
    <t>SW 10 STREET (SR 869) and NEWPORT CENTER/PUBLIX</t>
  </si>
  <si>
    <t>SW 10 STREET  and SW 6 AVENUE</t>
  </si>
  <si>
    <t>UNIVERSITY DRIVE (SR 817) and NW 2 STREET</t>
  </si>
  <si>
    <t>POWERLINE ROAD and HILLSBORO BOULEVARD</t>
  </si>
  <si>
    <t>FEDERAL HIGHWAY (US 1/SR 5) and JOHNSON STREET</t>
  </si>
  <si>
    <t>SR 84 and DAVIE ROAD</t>
  </si>
  <si>
    <t>L-35A CANAL CONSERVATION LEVEE</t>
  </si>
  <si>
    <t>L-36 CANAL  CONSERVATION LEVEE</t>
  </si>
  <si>
    <t>L-35B CANAL CONSERVATION LEVEE</t>
  </si>
  <si>
    <t xml:space="preserve">L-38E CANAL CONSERVATION LEVEE </t>
  </si>
  <si>
    <t xml:space="preserve">L-35 CANAL CONSERVATION LEVEE </t>
  </si>
  <si>
    <t xml:space="preserve">L-37 CANAL CONSERVATION LEVEE </t>
  </si>
  <si>
    <t xml:space="preserve">L-33 CANAL CONSERVATION LEVEE </t>
  </si>
  <si>
    <t xml:space="preserve">GRIFFIN RD </t>
  </si>
  <si>
    <t xml:space="preserve">C-9 CANAL CONSERVATION LEVEE </t>
  </si>
  <si>
    <t xml:space="preserve">C-13 CANAL </t>
  </si>
  <si>
    <t xml:space="preserve">C-12 CANAL </t>
  </si>
  <si>
    <t xml:space="preserve">N LAUDERDALE S TRAIL NLWCD CANAL </t>
  </si>
  <si>
    <t xml:space="preserve">RIVERSIDE DR CANAL </t>
  </si>
  <si>
    <t xml:space="preserve">PARKLAND RIVERSIDE DR </t>
  </si>
  <si>
    <t xml:space="preserve">NW 136 St &amp;
Sunrise Blvd </t>
  </si>
  <si>
    <t>Pine Island Rd.</t>
  </si>
  <si>
    <t>Flamingo Rd.</t>
  </si>
  <si>
    <t>Wiles Rd.</t>
  </si>
  <si>
    <t xml:space="preserve">McNab Rd. </t>
  </si>
  <si>
    <t>Atlantic Ave.</t>
  </si>
  <si>
    <t xml:space="preserve">Royal Palm Blvd. </t>
  </si>
  <si>
    <t>Cypress Creek Blvd.</t>
  </si>
  <si>
    <t>Copans Rd.</t>
  </si>
  <si>
    <t>Hillsboro Blvd.</t>
  </si>
  <si>
    <t xml:space="preserve">I 595 </t>
  </si>
  <si>
    <t>Miramar Pky.</t>
  </si>
  <si>
    <t>Weston Rd.</t>
  </si>
  <si>
    <t>Indian Trace</t>
  </si>
  <si>
    <t>NOB HILL RD</t>
  </si>
  <si>
    <t>CORAL SPRINGS DR</t>
  </si>
  <si>
    <t>NE 56 ST</t>
  </si>
  <si>
    <t>GRIFFIN RD</t>
  </si>
  <si>
    <t>RIVERSIDE DR</t>
  </si>
  <si>
    <t xml:space="preserve">WILES ROAD </t>
  </si>
  <si>
    <t>WILES ROAD</t>
  </si>
  <si>
    <t>NW 19 ST</t>
  </si>
  <si>
    <t>RAVENSWOOD RD</t>
  </si>
  <si>
    <t>ATLANTIC BLVD</t>
  </si>
  <si>
    <t>NW 62 ST</t>
  </si>
  <si>
    <t>COMMERCIAL BLVD</t>
  </si>
  <si>
    <t>DIXIE HWY</t>
  </si>
  <si>
    <t>SHERIDAN ST</t>
  </si>
  <si>
    <t>MCNAB RD</t>
  </si>
  <si>
    <t>NE/NW 62 ST</t>
  </si>
  <si>
    <t>PINE ISLAND RD</t>
  </si>
  <si>
    <t>DAVIE RD</t>
  </si>
  <si>
    <t>NE 62 ST</t>
  </si>
  <si>
    <t>MILITARY TRAIL</t>
  </si>
  <si>
    <t>PROSPECT RD</t>
  </si>
  <si>
    <t>NW 15 ST</t>
  </si>
  <si>
    <t xml:space="preserve">PROSPECT RD </t>
  </si>
  <si>
    <t>NE 7TH AVE</t>
  </si>
  <si>
    <t>NE 10 STREET</t>
  </si>
  <si>
    <t>NW 21 AVE</t>
  </si>
  <si>
    <t>NE 6 AVE</t>
  </si>
  <si>
    <t>3 AVENUE NE and FLAGLER DR/PROGRESSO DR</t>
  </si>
  <si>
    <t>BROWARD BOULEVARD and E 15 AVENUE</t>
  </si>
  <si>
    <t>WASHINGTON STREET and S 62 AVENUE</t>
  </si>
  <si>
    <t>JOHNSON STREET and N 26 AVENUE</t>
  </si>
  <si>
    <t>TYLER STREET and N 19 AVENUE</t>
  </si>
  <si>
    <t>6 STREET NW/SISTRUNK BLVD and NW 22 AVENUE</t>
  </si>
  <si>
    <t>FOSTER ROAD and NW 2 AVENUE</t>
  </si>
  <si>
    <t>JOHNSON STREET and N 56 AVENUE</t>
  </si>
  <si>
    <t>POLK STREET and N 24 AVENUE</t>
  </si>
  <si>
    <t>STIRLING ROAD and SW 100 AVENUE/PALM AVENUE</t>
  </si>
  <si>
    <t>WILES ROAD and CORAL SPRINGS DRIVE</t>
  </si>
  <si>
    <t>ATLANTIC BOULEVARD and RAMBLEWOOD DRIVE</t>
  </si>
  <si>
    <t>31 AVENUE NW and NW 19 STREET</t>
  </si>
  <si>
    <t>ATLANTIC BOULEVARD and NW 76 AVENUE</t>
  </si>
  <si>
    <t>SHERIDAN STREET and N 72 AVENUE</t>
  </si>
  <si>
    <t>SUNRISE BOULEVARD and PURPLE PARROT PLACE</t>
  </si>
  <si>
    <t>4 AVENUE SW and SW 17 STREET</t>
  </si>
  <si>
    <t>COPANS ROAD and NE 5 AVENUE</t>
  </si>
  <si>
    <t>PINE ISLAND ROAD and CLEARY BOULEVARD</t>
  </si>
  <si>
    <t>PINE ISLAND ROAD and SUNRISE LAKES BOULEVARD</t>
  </si>
  <si>
    <t>OAKLAND PARK BOULEVARD and NW 115 TERRACE</t>
  </si>
  <si>
    <t>ATLANTIC BOULEVARD and NW 66 AVENUE</t>
  </si>
  <si>
    <t>MCNAB ROAD and NW 70 AVENUE</t>
  </si>
  <si>
    <t>PALM AVENUE and JOHNSON STREET</t>
  </si>
  <si>
    <t>LYONS ROAD and WINSTON PARK BOULEVARD</t>
  </si>
  <si>
    <t>HIATUS ROAD and NW 44 STREET</t>
  </si>
  <si>
    <t>SHERIDAN STREET and N 66 AVENUE</t>
  </si>
  <si>
    <t>COCONUT CREEK PARKWAY and BANKS ROAD</t>
  </si>
  <si>
    <t>SUNRISE BOULEVARD and YELLOW TOUCAN ROAD/SAM'S CLUB ENTRANCE</t>
  </si>
  <si>
    <t>OAKLAND PARK BOULEVARD and JOSHLEE BOULEVARD</t>
  </si>
  <si>
    <t>ROCK ISLAND ROAD and KIMBERLY BOULEVARD</t>
  </si>
  <si>
    <t>MIRAMAR PARKWAY and FAIRMONT AVENUE</t>
  </si>
  <si>
    <t>STIRLING ROAD and HIATUS ROAD</t>
  </si>
  <si>
    <t>NOB HILL ROAD and SUNRISE LAKES BOULEVARD</t>
  </si>
  <si>
    <t>NOB HILL ROAD and NW 44 STREET</t>
  </si>
  <si>
    <t>NOB HILL ROAD and SUNSET STRIP</t>
  </si>
  <si>
    <t>NOB HILL ROAD and CLEARY BOULEVARD</t>
  </si>
  <si>
    <t>38 STREET NE and NE 6 AVENUE</t>
  </si>
  <si>
    <t>136 AVENUE NW/PANTHER PKWY and RED SNAPPER ROAD</t>
  </si>
  <si>
    <t>ANDREWS AVENUE and N 13 STREET</t>
  </si>
  <si>
    <t>CORAL SPRINGS DRIVE and ROYAL PALM BOULEVARD</t>
  </si>
  <si>
    <t>BROWARD BOULEVARD and NW 82 AVENUE</t>
  </si>
  <si>
    <t>NOB HILL ROAD and MCNAB ROAD</t>
  </si>
  <si>
    <t>19 STREET NW and NW 21 AVENUE</t>
  </si>
  <si>
    <t>PETERS ROAD and SW 54 AVENUE</t>
  </si>
  <si>
    <t>3 AVENUE NE and NE 48 STREET</t>
  </si>
  <si>
    <t>SAMPLE ROAD and NW 110 AVENUE</t>
  </si>
  <si>
    <t>10 STREET SW and SW 3 AVENUE</t>
  </si>
  <si>
    <t>NOB HILL ROAD and JOSHLEE BOULEVARD</t>
  </si>
  <si>
    <t>STIRLING ROAD and SW 90 AVENUE</t>
  </si>
  <si>
    <t>RIVERSIDE DRIVE and SHADOW WOOD DRIVE</t>
  </si>
  <si>
    <t>136 AVE NW/PANTHER PKWY and SOUTH ARENA ACCESS ROAD</t>
  </si>
  <si>
    <t>PROSPECT ROAD and ANDREWS AVENUE</t>
  </si>
  <si>
    <t>COCONUT CREEK PARKWAY and NW 43 AVENUE</t>
  </si>
  <si>
    <t>PALM AVENUE and TAFT STREET</t>
  </si>
  <si>
    <t>JOHNSON STREET and DOUGLAS ROAD</t>
  </si>
  <si>
    <t>LYONS ROAD and NW 6 MANOR (WINDMILL PARK ENTRANCE)</t>
  </si>
  <si>
    <t>WILES ROAD and CORAL RIDGE DRIVE</t>
  </si>
  <si>
    <t>10 STREET SE and SE 6 AVENUE</t>
  </si>
  <si>
    <t>136 AVE NW/PANTHER PKWY and AZURE ALLEY</t>
  </si>
  <si>
    <t>CYPRESS CREEK ROAD and NW 27 WAY</t>
  </si>
  <si>
    <t>ANDREWS AVENUE and N 16 STREET</t>
  </si>
  <si>
    <t>31 AVENUE NW and NW 65 DRIVE</t>
  </si>
  <si>
    <t>10 STREET SE and SE 2 AVENUE</t>
  </si>
  <si>
    <t>ATLANTIC BOULEVARD and WEST OF NW 69 AVENUE</t>
  </si>
  <si>
    <t>TAFT STREET and DOUGLAS ROAD</t>
  </si>
  <si>
    <t>OAKLAND PARK BOULEVARD and NW 120 WAY</t>
  </si>
  <si>
    <t>62 STREET NE and NE 18 AVENUE</t>
  </si>
  <si>
    <t>136 AVE NW/PANTHER PKWY and ORANGE GROVE ROAD</t>
  </si>
  <si>
    <t>ROCK ISLAND ROAD and TAM O'SHANTER BOULEVARD</t>
  </si>
  <si>
    <t>3 AVENUE NE and NE 3 STREET</t>
  </si>
  <si>
    <t>APOLLO MIDDLE</t>
  </si>
  <si>
    <t>ATLANTIC WEST ELEMENTARY</t>
  </si>
  <si>
    <t>BROWARD ESTATES ELEMENTARY</t>
  </si>
  <si>
    <t>COLLINS ELEMENTARY</t>
  </si>
  <si>
    <t>DREW, CHARLES ELEMENTARY</t>
  </si>
  <si>
    <t>MORROW ELEMENTARY</t>
  </si>
  <si>
    <t>NORTH BROWARD ACADEMY OF EXCELLENCE CHARTER</t>
  </si>
  <si>
    <t>SANDERS PARK ELEMENTARY</t>
  </si>
  <si>
    <t>SEA CASTLE ELEMENTARY</t>
  </si>
  <si>
    <t>SUNSHINE ELEMENTARY</t>
  </si>
  <si>
    <t>WHIDDON-ROGERS EDUCATION CENTER - SPECIAL</t>
  </si>
  <si>
    <t>AMI KIDS GREATER (Fort Lauderdale)</t>
  </si>
  <si>
    <t>ATTUCKS MIDDLE</t>
  </si>
  <si>
    <t>BAYVIEW ELEMENTARY</t>
  </si>
  <si>
    <t>BETHUNE, MARY M. ELEMENTARY</t>
  </si>
  <si>
    <t>BOULEVARD HEIGHTS ELEMENTARY</t>
  </si>
  <si>
    <t>EMBASSY CREEK ELEMENTARY</t>
  </si>
  <si>
    <t>INDIAN RIDGE ELEMENTARY</t>
  </si>
  <si>
    <t>MARGATE ELEMENTARY</t>
  </si>
  <si>
    <t>MIRAMAR ELEMENTARY</t>
  </si>
  <si>
    <t>MIRROR LAKE ELEMENTARY</t>
  </si>
  <si>
    <t>OAKRIDGE ELEMENTARY</t>
  </si>
  <si>
    <t>PANTHER RUN ELEMENTARY</t>
  </si>
  <si>
    <t>PARKSIDE ELEMENTARY</t>
  </si>
  <si>
    <t>PERRY, ANNABEL C. ELEMENTARY</t>
  </si>
  <si>
    <t>RAMBLEWOOD ELEMENTARY</t>
  </si>
  <si>
    <t>ROCK ISLAND ELEMENTARY</t>
  </si>
  <si>
    <t>TAMARAC ELEMENTARY</t>
  </si>
  <si>
    <t>WILTON MANORS ELEMENTARY</t>
  </si>
  <si>
    <t>AMERICAN PREPARATORY ACADEMY</t>
  </si>
  <si>
    <t>ANNUNCIATION CATHOLIC PRIVATE</t>
  </si>
  <si>
    <t>ATLANTIS ACADEMY CHARTER</t>
  </si>
  <si>
    <t>ELY, BLANCHE HIGH</t>
  </si>
  <si>
    <t>IMAGINE CHARTER AT BROWARD</t>
  </si>
  <si>
    <t>MARSHALL, THURGOOD ELEMENTARY</t>
  </si>
  <si>
    <t>MOUNT BEHTEL CHRISTIAN ACADEMY PRIVATE</t>
  </si>
  <si>
    <t>NATIVITY CATHOLIC PRIVATE</t>
  </si>
  <si>
    <t>OUR SAVIOR LUTHERAN PRIVATE</t>
  </si>
  <si>
    <t>POMPANO BEACH MIDDLE</t>
  </si>
  <si>
    <t>Silver Lakes Middle</t>
  </si>
  <si>
    <t>SILVER TRAIL MIDDLE</t>
  </si>
  <si>
    <t>SOMERSET PINES ACADEMY CHARTER</t>
  </si>
  <si>
    <t>SOMERSET POMPANO CHARTER</t>
  </si>
  <si>
    <t>SUMMIT QUESTA MONTESSORI SCHOOL PRIVATE</t>
  </si>
  <si>
    <t>THE HEBREW ACADEMY PRIVATE</t>
  </si>
  <si>
    <t>STRANAHAN HIGH</t>
  </si>
  <si>
    <t>ABUNDANT LIFE CHRISTIAN PRIVATE</t>
  </si>
  <si>
    <t>COCONUT CREEK HIGH</t>
  </si>
  <si>
    <t>PARK SPRINGS ELEMENTARY</t>
  </si>
  <si>
    <t>RENAISSANCE CHARTER SCHOOL OF CORAL SPRINGS</t>
  </si>
  <si>
    <t>SHEPHERDS OF THE COAST SCHOOL PRIVATE</t>
  </si>
  <si>
    <t>SHERIDAN HILLS ELEMENTARY</t>
  </si>
  <si>
    <t>SHERIDAN TECHNICAL HIGH - SPECIAL</t>
  </si>
  <si>
    <t>SOMERSET ACADEMY SOUTH CHARTER</t>
  </si>
  <si>
    <t>SOUTH BROWARD HIGH</t>
  </si>
  <si>
    <t>ST HELEN CATHOLIC PRIVATE</t>
  </si>
  <si>
    <t>ST MARKS LUTHERAN PRIVATE</t>
  </si>
  <si>
    <t>THE NORTH BROWARD PREPARATORY PRIVATE</t>
  </si>
  <si>
    <t>THREE VILLAGE MONTESSORI PRIVATE</t>
  </si>
  <si>
    <t>TRINITY CENTRAL PRIVATE</t>
  </si>
  <si>
    <t>TRINITY PRIVATE</t>
  </si>
  <si>
    <t>WEST HOLLYWOOD PRIVATE</t>
  </si>
  <si>
    <t>WESTON CHRISTIAN ACADEMY PRIVATE</t>
  </si>
  <si>
    <t>ZION LUTHERAN PRIVATE</t>
  </si>
  <si>
    <t>BRAUSER MAIMONIDES PRIVATE</t>
  </si>
  <si>
    <t>DREW, CHARLES RESOURCE CENTER</t>
  </si>
  <si>
    <t>EVERGLADES HIGH</t>
  </si>
  <si>
    <t>FORT LAUDERDALE HIGH</t>
  </si>
  <si>
    <t>HIGHLANDS CHRISTIAN ACADEMY PRIVATE</t>
  </si>
  <si>
    <t>HOLLYWOOD COMM. CHURCH SCHOOL PRIVATE</t>
  </si>
  <si>
    <t>KIDZ CHOICE CHARTER</t>
  </si>
  <si>
    <t xml:space="preserve">LIGHTHOUSE POINT PRIVATE </t>
  </si>
  <si>
    <t>MARKHAM, C. ROBERT ELEMENTARY</t>
  </si>
  <si>
    <t>MCFATTER, WILLIAM T. TECHNICAL CENTER HIGH</t>
  </si>
  <si>
    <t>MOUNT OLIVET SDA SCHOOL PRIVATE</t>
  </si>
  <si>
    <t>NORTHEAST HIGH</t>
  </si>
  <si>
    <t>PARAGON CHARTER</t>
  </si>
  <si>
    <t>PHYL'S ACADEMY PRIVATE</t>
  </si>
  <si>
    <t>PINE CREST PREPARATORY PRIVATE</t>
  </si>
  <si>
    <t>WELLEBY ELEMENTARY</t>
  </si>
  <si>
    <t>MAPLEWOOD ELEMENTARY</t>
  </si>
  <si>
    <t>WESTCHESTER ELEMENTARY</t>
  </si>
  <si>
    <t>PEMBROKE LAKES ELEMENTARY</t>
  </si>
  <si>
    <t>DEERFIELD PARK ELEMENTARY</t>
  </si>
  <si>
    <t>HOLLYWOOD PARK ELEMENTARY</t>
  </si>
  <si>
    <t>Roosevelt Gardens</t>
  </si>
  <si>
    <t>Franklin Park</t>
  </si>
  <si>
    <t>Washington Park</t>
  </si>
  <si>
    <t>Nob Hill Rd</t>
  </si>
  <si>
    <t>Oakland Park Blvd</t>
  </si>
  <si>
    <t>Pine Island Rd</t>
  </si>
  <si>
    <t>Wiles Rd</t>
  </si>
  <si>
    <t>NW 31st Ave</t>
  </si>
  <si>
    <t>W Prospect Rd</t>
  </si>
  <si>
    <t>N Andrews Ave</t>
  </si>
  <si>
    <t>Boulevard Gardens</t>
  </si>
  <si>
    <t>Griffin Rd</t>
  </si>
  <si>
    <t>Broadview Park</t>
  </si>
  <si>
    <t>Nob Hill Rd (SW 101st Ave)</t>
  </si>
  <si>
    <t>Hiatus Rd</t>
  </si>
  <si>
    <t>North New River Greenway</t>
  </si>
  <si>
    <t>Coral Springs Dr (Pine Island Rd)</t>
  </si>
  <si>
    <t>BOULEVARD GARDENS</t>
  </si>
  <si>
    <t>BROADVIEW PARK</t>
  </si>
  <si>
    <t>FRANKLIN PARK</t>
  </si>
  <si>
    <t>WASHINGTON PARK</t>
  </si>
  <si>
    <t>Cypress Creek Rd</t>
  </si>
  <si>
    <t>Mcnab Rd</t>
  </si>
  <si>
    <t>Andrews Ave</t>
  </si>
  <si>
    <t>Flamingo Rd</t>
  </si>
  <si>
    <t>Douglas Rd</t>
  </si>
  <si>
    <t>Prospect Rd</t>
  </si>
  <si>
    <t>Palm Ave</t>
  </si>
  <si>
    <t>Nobhill Rd</t>
  </si>
  <si>
    <t>Peters Rd</t>
  </si>
  <si>
    <t>Riverland Rd</t>
  </si>
  <si>
    <t>Lyons Rd</t>
  </si>
  <si>
    <t>Nw 31 Ave</t>
  </si>
  <si>
    <t>State/City (West Side)/County (east side)</t>
  </si>
  <si>
    <t>State/City/City</t>
  </si>
  <si>
    <t>State/County (south)/City (north)</t>
  </si>
  <si>
    <t>Varies</t>
  </si>
  <si>
    <t>Road Capacity Expansion</t>
  </si>
  <si>
    <t>Drainage Replacement</t>
  </si>
  <si>
    <t>Climate Resiliency</t>
  </si>
  <si>
    <t>Greenways</t>
  </si>
  <si>
    <t xml:space="preserve">Fiber Optic Cables </t>
  </si>
  <si>
    <t>Bike Lanes</t>
  </si>
  <si>
    <t>Mast Arms</t>
  </si>
  <si>
    <t>School Zone Safety</t>
  </si>
  <si>
    <t>Street Lighting</t>
  </si>
  <si>
    <t>Sidewalks</t>
  </si>
  <si>
    <t>Video Detection Predictive Maintenance</t>
  </si>
  <si>
    <t>Project description/scope of work</t>
  </si>
  <si>
    <t>Widen Pine Island from four to six lanes for 2.0mile.</t>
  </si>
  <si>
    <t>Widen Nob Hill Road from four to six lanes for 1.7 miles</t>
  </si>
  <si>
    <t xml:space="preserve">Widen Sheridan Street from four to six lanes for 1.1 miles. </t>
  </si>
  <si>
    <t xml:space="preserve">Widen Griffin Road from four to six lanes for 2.2 miles. </t>
  </si>
  <si>
    <t>Widen Nob Hill Road from four to six lanes for 1.1 miles</t>
  </si>
  <si>
    <t>Widen Broward Boulevard from four to six lanes for .8 miles.</t>
  </si>
  <si>
    <t>Widen Pine Island Road from four to six lanes for 1.3 miles</t>
  </si>
  <si>
    <t>Widen Nob Hill Road from four to six lanes for 1.3 miles</t>
  </si>
  <si>
    <t xml:space="preserve">Widen Sheridan Street from four to six lanes for 1 mile. </t>
  </si>
  <si>
    <t xml:space="preserve">Widen Coral Ridge Drive from four to six lanes for 1.5 miles. </t>
  </si>
  <si>
    <t>Widen Sheridan Street from four to six lanes for 1.0 mile.</t>
  </si>
  <si>
    <t>Widen Miramar Parkway from four to six lanes for 1 mile</t>
  </si>
  <si>
    <t xml:space="preserve">Widen Douglas Road from four to six lanes for 1 mile. </t>
  </si>
  <si>
    <t>Widen Miramar Parkway from four to six lanes for 1.5 miles.</t>
  </si>
  <si>
    <t xml:space="preserve">Widen Ravenswood Road two to four lanes for 0.6 miles. </t>
  </si>
  <si>
    <t>Widen Military Trail from four to six lanes for 1.5 miles.</t>
  </si>
  <si>
    <t>Func. Obsolete; Rehabilitation (Machinery, Brakes, Lock Systems, etc.)</t>
  </si>
  <si>
    <t>Func. Obsolete; Replacement</t>
  </si>
  <si>
    <t>Func. Obsolete; Replacement  14'-6" Clearance (FHWA Req Min 16')</t>
  </si>
  <si>
    <t xml:space="preserve">Replacement </t>
  </si>
  <si>
    <t>Replacement</t>
  </si>
  <si>
    <t>Rehabilitation</t>
  </si>
  <si>
    <t xml:space="preserve">Downtown area. Closer to underground salt water intrusion line. Outfalls to the New River. </t>
  </si>
  <si>
    <t xml:space="preserve">Downtown area. Wave Project from  NE 4th St to NE 6th St.  Closer to underground salt water intrusion line. Outfalls to the New River. </t>
  </si>
  <si>
    <t>Road adjacent to canals, close to the ocean.  Open drainage. Include bike lanes</t>
  </si>
  <si>
    <t>Road adjacent to canals, close to the ocean. Include Street Lighting on Bryant and Old Griffin</t>
  </si>
  <si>
    <t>Open drainage. Include Street Lighting on SW 25th Ave. and Collins Road</t>
  </si>
  <si>
    <t>Corridor is just west of Turnpike, a drainage well might be allowed.  The C-11 canal is on north end of this corridor, water could be pumped there.</t>
  </si>
  <si>
    <t>There is a river/canal on the south end of the corridor. Closer to underground salt water intrusion line</t>
  </si>
  <si>
    <t>This corridor has a 7'x 4' drainage box culvert along the road. Closer to underground salt water intrusion line</t>
  </si>
  <si>
    <t>Striping on the northbound lane should be restriped to provide a better connection to the bike lane 1,000-ft north of the intersection.  The pedestrian environment needs to be improved. Create dedicated WB dual lefts.  Sidewalk needs to be added along McNab Rd.</t>
  </si>
  <si>
    <t>Add dual left lanes to all directions.  Add a NB right turn lane.</t>
  </si>
  <si>
    <t>Lengthen WBL turn bay to improve operations.  Note:  The Wave project will impact the intersection.</t>
  </si>
  <si>
    <t>Install controlled crossing.</t>
  </si>
  <si>
    <t>Create SB dual left and NB exclusive right lane. Extend WB left lane.</t>
  </si>
  <si>
    <t>Modify medians and turn lanes</t>
  </si>
  <si>
    <t>Add EB and WB dual left turn lanes</t>
  </si>
  <si>
    <t xml:space="preserve">Reconfigure side street approach geometry to eliminate E/W split phase signal operation.  Add EB and WB dedicated dual left. </t>
  </si>
  <si>
    <t>Add SB right turn lane.</t>
  </si>
  <si>
    <t>Add SB right, left turn lane.  Add EB right turn lane. Add WB left turn lane.  Add NB right turn lane.</t>
  </si>
  <si>
    <t>Add SB Right</t>
  </si>
  <si>
    <t>Reconfigure side street approach geometry to eliminate E/W split phase signal operation.  Further evaluation needed.</t>
  </si>
  <si>
    <t>Modify to eliminate N/S split phasing.  Modify NB approach to provide dual left turns,  exclusive through, and right turn lanes.</t>
  </si>
  <si>
    <t>NB Dual Lefts</t>
  </si>
  <si>
    <t>NB Dual Lefts, add signal if warranted</t>
  </si>
  <si>
    <t>Modify to eliminate N/S split phasing.  Create exclusive SB left, through, and right lanes, by shifting median to the east.</t>
  </si>
  <si>
    <t xml:space="preserve">Eliminate E/W split phase signal operation. Create EB dual lefts.  </t>
  </si>
  <si>
    <t>Reconfigure side street approach geometry to eliminate E/W split phase signal operation. Expand EB to add dedicated dual lefts to EB.</t>
  </si>
  <si>
    <t>Modify to eliminate N/S split phasing.  Create SB exclusive dual left, through, and right lanes.</t>
  </si>
  <si>
    <t>Add EB and WB Dual Left</t>
  </si>
  <si>
    <t>Add NB and SB Dual Left</t>
  </si>
  <si>
    <t>Modify to eliminate N/S split phasing.  For  NB and SB directions, create dedicated right, through, and left lanes.</t>
  </si>
  <si>
    <t>Modify to eliminate N/S split phasing.  Create SB dual lefts,  through lane, and dedicated right lane.</t>
  </si>
  <si>
    <t>WB and EB through lanes</t>
  </si>
  <si>
    <t>reconfigure intersection to improve existing storage and turning radius</t>
  </si>
  <si>
    <t>NB and SB Dual Left &amp; EB Right</t>
  </si>
  <si>
    <t>Reconstruct Intersection / By-pass Road to I-95 (Phase I)</t>
  </si>
  <si>
    <t>SB Slip Ramp/Widening I-595 at Greenway Overpass</t>
  </si>
  <si>
    <t>Add EB Right turn lane, separate bridge, merge lane, and greenway bridge</t>
  </si>
  <si>
    <t>Add WB and SB dual left turn lane</t>
  </si>
  <si>
    <t>Increase WB right turn and left lane storage</t>
  </si>
  <si>
    <t xml:space="preserve">Add  through lanes at west leg and EB dual left and  </t>
  </si>
  <si>
    <t>Extend WB right and through lanes.</t>
  </si>
  <si>
    <t>Reconfigure side street approach geometry to eliminate E/W split phase signal operation.  EB and WB left turn lanes need to be extended. Add exclusive EB right turn lane.</t>
  </si>
  <si>
    <t>Add WB right turn lane.</t>
  </si>
  <si>
    <t>Convert WB right turn lane to WB through lane and add WB right turn lane.</t>
  </si>
  <si>
    <t>Add EB left turn lane and re-align intersection to remove split phase.</t>
  </si>
  <si>
    <t>EB Right Turn; NB &amp; SB Dual Left</t>
  </si>
  <si>
    <t>Re-align intersection to increase storage for WB left turn lane</t>
  </si>
  <si>
    <t>modify to eliminate EB and WB Split phasing</t>
  </si>
  <si>
    <t>Add NB, SB, EB, and WB through lanes.</t>
  </si>
  <si>
    <t>Add NB and SB dual left, NB, SB, EB, and WB through lanes.</t>
  </si>
  <si>
    <t>Add NB and SB through lanes.</t>
  </si>
  <si>
    <t>Modify to eliminate N/S split phasing.  Create dedicated NB right turn lane by shifting median to the west.</t>
  </si>
  <si>
    <t>Modify to eliminate N/S split phasing.  Add dual left turn lanes for the SB, and a dedicated right turn lane for the NB.</t>
  </si>
  <si>
    <t>EB &amp; WB Thrus</t>
  </si>
  <si>
    <t>SB Dual Lefts</t>
  </si>
  <si>
    <t>Modify to eliminate N/S split phasing.  Create NB dual left, through, and right lanes.</t>
  </si>
  <si>
    <t>Modify to eliminate N/S split phasing.  Shift alignment to create NB and SB dual lefts, and remove one NB and SB receiving lanes.</t>
  </si>
  <si>
    <t xml:space="preserve">Add WB triple left and extend WB right turn storage    </t>
  </si>
  <si>
    <t>Add SB dual left turn lanes.</t>
  </si>
  <si>
    <t>Add WB dual left turn lanes.</t>
  </si>
  <si>
    <t>SB and NB Dual Left</t>
  </si>
  <si>
    <t>Reconfigure intersection to remove split phase</t>
  </si>
  <si>
    <t>Modify to eliminate N/S split phasing.   Add NB and SB lane to create dual lefts on both directions.</t>
  </si>
  <si>
    <t>Modify to eliminate N/S split phasing. Add SB left turn lane.</t>
  </si>
  <si>
    <t xml:space="preserve">Reconfigure side street approach geometry to eliminate E/W split phase signal operation.  </t>
  </si>
  <si>
    <t>NB and SB through lanes, WB right turn lane</t>
  </si>
  <si>
    <t>Add WB right turn lane</t>
  </si>
  <si>
    <t>Redesign NB approach to provide dual exclusive right-turn lanes, improve transition from Reese Road.</t>
  </si>
  <si>
    <t xml:space="preserve"> From Nova Drive  To  South of Griffin Road</t>
  </si>
  <si>
    <t xml:space="preserve"> From 1-595  To  North of SW 30th Street</t>
  </si>
  <si>
    <t xml:space="preserve"> From SW 148 Ave  To  SW 136th Avenue</t>
  </si>
  <si>
    <t xml:space="preserve"> From SW 148 Ave  To  Flamingo Road</t>
  </si>
  <si>
    <t xml:space="preserve"> From 1-595  To  North of Broward Blvd</t>
  </si>
  <si>
    <t xml:space="preserve"> From West of Nob Hill Road  To  West of Hiatus Road</t>
  </si>
  <si>
    <t xml:space="preserve"> From North of Commercial Boulevard  To  North of McNab Road</t>
  </si>
  <si>
    <t xml:space="preserve"> From SW 30th Street  To  South of Griffin Road</t>
  </si>
  <si>
    <t xml:space="preserve"> From Douglas Road  To  West of Palm Avenue</t>
  </si>
  <si>
    <t xml:space="preserve"> From South of Wiles Road  To  North of Holmberg Road</t>
  </si>
  <si>
    <t xml:space="preserve"> From SW 136th Avenue  To  Flamingo Road</t>
  </si>
  <si>
    <t xml:space="preserve"> From SR 7  To  West of Florida's Turnpike</t>
  </si>
  <si>
    <t xml:space="preserve"> From Miramar Parkway  To  Pembroke Road</t>
  </si>
  <si>
    <t xml:space="preserve"> From Douglas Road  To  University Drive</t>
  </si>
  <si>
    <t xml:space="preserve"> From West of Florida's Turnpike  To  University Drive</t>
  </si>
  <si>
    <t xml:space="preserve"> From Griffin Road  To  SW 42 Street</t>
  </si>
  <si>
    <t xml:space="preserve"> From South of Atlantic Boulevard  To  North of Royal Palm Blvd</t>
  </si>
  <si>
    <t xml:space="preserve"> From Sample Road  To  SW 15th Street</t>
  </si>
  <si>
    <t xml:space="preserve"> From New River To New River</t>
  </si>
  <si>
    <t xml:space="preserve"> From Cypress Waterway To Cypress Waterway</t>
  </si>
  <si>
    <t xml:space="preserve"> From FL Turnpike To FL Turnpike</t>
  </si>
  <si>
    <t xml:space="preserve"> From 2L-3W Canal To 2L-3W Canal</t>
  </si>
  <si>
    <t xml:space="preserve"> From Coconut Creek To Coconut Creek</t>
  </si>
  <si>
    <t xml:space="preserve"> From One Mile Canal To One Mile Canal</t>
  </si>
  <si>
    <t xml:space="preserve"> From C-12 Canal To C-12 Canal</t>
  </si>
  <si>
    <t xml:space="preserve"> From SW 33RD ST To SW 5TH ST</t>
  </si>
  <si>
    <t xml:space="preserve"> From NW 7TH ST To OAKLAND PARK BLVD</t>
  </si>
  <si>
    <t xml:space="preserve"> From NW 38TH ST To NW 62ND ST</t>
  </si>
  <si>
    <t xml:space="preserve"> From SW 17TH ST To NEW RIVER</t>
  </si>
  <si>
    <t xml:space="preserve"> From SR-84 To NEW RIVER</t>
  </si>
  <si>
    <t xml:space="preserve"> From WILTON DR To OAKLAND PARK BLVD</t>
  </si>
  <si>
    <t xml:space="preserve"> From NE 38TH ST To COMMERCIAL BLVD</t>
  </si>
  <si>
    <t xml:space="preserve"> From COMMERCIAL BLVD To NE 56TH ST</t>
  </si>
  <si>
    <t xml:space="preserve"> From OAKLAND PARK BLVD To COMMERCIAL BLVD</t>
  </si>
  <si>
    <t xml:space="preserve"> From BROWARD BLVD To NW 15TH CT</t>
  </si>
  <si>
    <t xml:space="preserve"> From LYONS RD To BLOUNT RD</t>
  </si>
  <si>
    <t xml:space="preserve"> From POWERLINE To I-95</t>
  </si>
  <si>
    <t xml:space="preserve"> From New River  To  Sunrise Blvd</t>
  </si>
  <si>
    <t xml:space="preserve"> From New River  To  NE/NW 6th Street</t>
  </si>
  <si>
    <t xml:space="preserve"> From US1  To  Griffin Road</t>
  </si>
  <si>
    <t xml:space="preserve"> From Stirling Road  To  Old Griffin Road</t>
  </si>
  <si>
    <t xml:space="preserve"> From SW 42 Street  To  SW 32 Street</t>
  </si>
  <si>
    <t xml:space="preserve"> From Stirling Road  To  Griffin Road</t>
  </si>
  <si>
    <t xml:space="preserve"> From Oakland Park Blvd  To  NW 38th Street</t>
  </si>
  <si>
    <t xml:space="preserve"> From Dixie Hwy  To  US-1</t>
  </si>
  <si>
    <t xml:space="preserve"> From NW 31 AVENUE / LYONS ROAD To MCNAB ROAD</t>
  </si>
  <si>
    <t xml:space="preserve"> From SHERIDAN STREET To DYKES ROAD/SW 160 AVENUE</t>
  </si>
  <si>
    <t xml:space="preserve"> From ANDREWS AVENUE To S 17 STREET</t>
  </si>
  <si>
    <t xml:space="preserve"> From FLAMINGO ROAD To NEW RIVER GREENWAY</t>
  </si>
  <si>
    <t xml:space="preserve"> From NOB HILL ROAD To SOUTHGATE BOULEVARD</t>
  </si>
  <si>
    <t xml:space="preserve"> From SUNRISE BOULEVARD (SR 838) To NE 15 AVENUE</t>
  </si>
  <si>
    <t xml:space="preserve"> From ROCK ISLAND ROAD To ROYAL PALM BOULEVARD</t>
  </si>
  <si>
    <t xml:space="preserve"> From SR 7 (US 441) To NW 16 STREET</t>
  </si>
  <si>
    <t xml:space="preserve"> From SR 7 (US 441) To ROYAL PALM BOULEVARD</t>
  </si>
  <si>
    <t xml:space="preserve"> From SR 7 (US 441) To NW 19 STREET</t>
  </si>
  <si>
    <t xml:space="preserve"> From SUNRISE BOULEVARD (SR 838) To ANDREWS AVENUE</t>
  </si>
  <si>
    <t xml:space="preserve"> From SR 7 (US 441) To BOULEVARD OF CHAMPIONS</t>
  </si>
  <si>
    <t xml:space="preserve"> From COPANS ROAD To NE 12 TERRACE/POMPANO FASHION SQUAR</t>
  </si>
  <si>
    <t xml:space="preserve"> From LYONS ROAD To JOHNSON ROAD</t>
  </si>
  <si>
    <t xml:space="preserve"> From NOB HILL ROAD To PINE ISLAND ROAD</t>
  </si>
  <si>
    <t xml:space="preserve"> From ATLANTIC BOULEVARD (SR 814) To NE 26 AVENUE</t>
  </si>
  <si>
    <t xml:space="preserve"> From FEDERAL HIGHWAY (US 1/SR 5) To MCNAB ROAD/SE 15 STREET</t>
  </si>
  <si>
    <t xml:space="preserve"> From FEDERAL HIGHWAY (US 1/SR 5) To NE 65/66 ST/PORT ROYALE BLVD</t>
  </si>
  <si>
    <t xml:space="preserve"> From HILLSBORO BOULEVARD (SR 810) To SW 12 AVE/JIM MORAN BLVD</t>
  </si>
  <si>
    <t xml:space="preserve"> From MIRAMAR PARKWAY To SW 148 AVENUE</t>
  </si>
  <si>
    <t xml:space="preserve"> From HOLLYWOOD BOULEVARD To 28 AVENUE</t>
  </si>
  <si>
    <t xml:space="preserve"> From ATLANTIC BOULEVARD To EAST MALL ENTRANCE</t>
  </si>
  <si>
    <t xml:space="preserve"> From ATLANTIC BOULEVARD To WEST MALL ENTRANCE</t>
  </si>
  <si>
    <t xml:space="preserve"> From FLAMINGO ROAD To PEMBROKE ROAD</t>
  </si>
  <si>
    <t xml:space="preserve"> From Stirling Road  To Ravenswood Road</t>
  </si>
  <si>
    <t xml:space="preserve"> From UNIVERSITY DRIVE (SR 817) To CYPRESS CREEK GREENWAY</t>
  </si>
  <si>
    <t xml:space="preserve"> From SR 7 (US 441) To CYPRESS CREEK GREENWAY</t>
  </si>
  <si>
    <t xml:space="preserve"> From ROCK ISLAND ROAD To CYPRESS CREEK GREENWAY</t>
  </si>
  <si>
    <t xml:space="preserve"> From NW 100TH AVENUE To CYPRESS CREEK GREENWAY</t>
  </si>
  <si>
    <t xml:space="preserve"> From PINE ISLAND ROAD To CYPRESS CREEK GREENWAY</t>
  </si>
  <si>
    <t xml:space="preserve"> From POWERLINE ROAD To OAKLAND PARK BLVD.</t>
  </si>
  <si>
    <t xml:space="preserve"> From GRIFFIN ROAD To OLD GRIFFIN ROAD</t>
  </si>
  <si>
    <t xml:space="preserve"> From PINE ISLAND ROAD To SR 84</t>
  </si>
  <si>
    <t xml:space="preserve"> From OAKLAND PARK BOULEVARD To HIATUS GREENWAY</t>
  </si>
  <si>
    <t xml:space="preserve"> From SUNRISE BOULEVARD (SR 838) To HIATUS GREENWAY</t>
  </si>
  <si>
    <t xml:space="preserve"> From NW 44TH STREET To HIATUS GREENWAY</t>
  </si>
  <si>
    <t xml:space="preserve"> From NW 29TH MANOR To HIATUS GREENWAY</t>
  </si>
  <si>
    <t xml:space="preserve"> From HIATUS ROAD To NEW RIVER GREENWAY</t>
  </si>
  <si>
    <t xml:space="preserve"> From NOB HILL ROAD To NEW RIVER GREENWAY</t>
  </si>
  <si>
    <t xml:space="preserve"> From NW 136TH AVENUE To NEW RIVER GREENWAY</t>
  </si>
  <si>
    <t xml:space="preserve"> From SW 125TH AVENUE To NEW RIVER GREENWAY</t>
  </si>
  <si>
    <t xml:space="preserve"> From GRIFFIN ROAD To WESTON ROAD</t>
  </si>
  <si>
    <t xml:space="preserve"> From Bonaventure Blvd To Royal  Palm Blvd</t>
  </si>
  <si>
    <t xml:space="preserve"> From NE 48 Street  To DIXIE HIGHWAY</t>
  </si>
  <si>
    <t xml:space="preserve"> From Hillsboro Boulevard To SR 7</t>
  </si>
  <si>
    <t xml:space="preserve"> From US 27 To Sheridan Street</t>
  </si>
  <si>
    <t xml:space="preserve"> From FEDERAL HIGHWAY (US 1/SR 5) To NE 56 STREET</t>
  </si>
  <si>
    <t xml:space="preserve"> From COPANS ROAD To DIXIE HIGHWAY</t>
  </si>
  <si>
    <t xml:space="preserve"> From HILLSBORO BOULEVARD (SR 810) To LYONS ROAD</t>
  </si>
  <si>
    <t xml:space="preserve"> From FEDERAL HIGHWAY (US 1/SR 5) To NE 62ND STREET</t>
  </si>
  <si>
    <t xml:space="preserve"> From FEDERAL HIGHWAY (US 1/SR 5) To NE 49TH STREET</t>
  </si>
  <si>
    <t xml:space="preserve"> From UNIVERSITY DRIVE (SR 817) To HOLMBERG ROAD</t>
  </si>
  <si>
    <t xml:space="preserve"> From UNIVERSITY DRIVE (SR 817) To NORTH MARCANO BOULEVARD</t>
  </si>
  <si>
    <t xml:space="preserve"> From Pembroke Road To Palm Avenue</t>
  </si>
  <si>
    <t xml:space="preserve"> From MIRAMAR PARKWAY To SW 101 AVENUE</t>
  </si>
  <si>
    <t xml:space="preserve"> From Pines Blvd To Palm Avenue</t>
  </si>
  <si>
    <t xml:space="preserve"> From COMMERCIAL BOULEVARD (SR 870) To MAINLAND DRIVE</t>
  </si>
  <si>
    <t xml:space="preserve"> From SR 84 To ANDREWS AVENUE</t>
  </si>
  <si>
    <t xml:space="preserve"> From SHERIDAN ST To 184 AVENUE</t>
  </si>
  <si>
    <t xml:space="preserve"> From UNIVERSITY DRIVE (SR 817) To ROYAL PALM BOULEVARD</t>
  </si>
  <si>
    <t xml:space="preserve"> From PINES BOULEVARD (SR 820) To MCARTHUR PARKWAY</t>
  </si>
  <si>
    <t xml:space="preserve"> From COMMERCIAL BOULEVARD (SR 870) To NW 33 AVENUE</t>
  </si>
  <si>
    <t xml:space="preserve"> From Coconut Creek Parkway To SR 7</t>
  </si>
  <si>
    <t xml:space="preserve"> From Stirling Road  To Bryan Road</t>
  </si>
  <si>
    <t xml:space="preserve"> From Griffin Road To SW 90th Ave</t>
  </si>
  <si>
    <t xml:space="preserve"> From PEMBROKE ROAD To SW 56 AVENUE</t>
  </si>
  <si>
    <t xml:space="preserve"> From SR 84 To FEDERAL HIGHWAY (US 1/SR 5)</t>
  </si>
  <si>
    <t xml:space="preserve"> From SW 10 STREET (SR 869) To NEWPORT CENTER/PUBLIX</t>
  </si>
  <si>
    <t xml:space="preserve"> From SW 10 STREET  To SW 6 AVENUE</t>
  </si>
  <si>
    <t xml:space="preserve"> From UNIVERSITY DRIVE (SR 817) To NW 2 STREET</t>
  </si>
  <si>
    <t xml:space="preserve"> From POWERLINE ROAD To HILLSBORO BOULEVARD</t>
  </si>
  <si>
    <t xml:space="preserve"> From FEDERAL HIGHWAY (US 1/SR 5) To JOHNSON STREET</t>
  </si>
  <si>
    <t xml:space="preserve"> From SR 84 To DAVIE ROAD</t>
  </si>
  <si>
    <t xml:space="preserve"> From MARKHAM PARK To ATLANTIC BLVD</t>
  </si>
  <si>
    <t xml:space="preserve"> From ATLANTIC BLVD  To LOXAHATCHEE RD</t>
  </si>
  <si>
    <t xml:space="preserve"> From ATLANTIC BLVD  To SAWGRASS PARK</t>
  </si>
  <si>
    <t xml:space="preserve"> From I-75  To SAWGRASS PARK</t>
  </si>
  <si>
    <t xml:space="preserve"> From I-75  To MARKHAM PARK</t>
  </si>
  <si>
    <t xml:space="preserve"> From HOLIDAY PARK  To I-75</t>
  </si>
  <si>
    <t xml:space="preserve"> From C-9 CANAL  To HOLIDAY PARK</t>
  </si>
  <si>
    <t xml:space="preserve"> From US-27  To SR-7</t>
  </si>
  <si>
    <t xml:space="preserve"> From US-27  To FLAMINGO RD</t>
  </si>
  <si>
    <t xml:space="preserve"> From HIATUS GREENWAY  To ROCK ISLAND RD</t>
  </si>
  <si>
    <t xml:space="preserve"> From SR-7  To NW 31ST AVE</t>
  </si>
  <si>
    <t xml:space="preserve"> From MCNAB RD  To CYPRESS CREEK GREENWAY</t>
  </si>
  <si>
    <t xml:space="preserve"> From CYPRESS CREEK GREENWAY  To SAWGRASS EXPY</t>
  </si>
  <si>
    <t xml:space="preserve"> From SAWGRASS EXPY  To LOXAHATCHEE RD</t>
  </si>
  <si>
    <t xml:space="preserve"> From Sunrise Blvd - Flamingo Rd. 
NW 136 Ave - Sunrise Blvd To  NW 136 Ave
Flamingo Rd</t>
  </si>
  <si>
    <t xml:space="preserve"> From Broward Blvd. North  To  Oakland Park Blvd.</t>
  </si>
  <si>
    <t xml:space="preserve"> From I-595 North  To  Oakland Park Blvd.</t>
  </si>
  <si>
    <t xml:space="preserve"> From Oakland Park Blvd. North  To  McNab Rd.</t>
  </si>
  <si>
    <t xml:space="preserve"> From McNab Rd. North  To  Atlantic Blvd.</t>
  </si>
  <si>
    <t xml:space="preserve"> From Atlantic Blvd. North  To  Royal Palm Blvd.</t>
  </si>
  <si>
    <t xml:space="preserve"> From Royal Palm Blvd. North  To  Wiles Rd.</t>
  </si>
  <si>
    <t xml:space="preserve"> From Coral Springs Rd. East  To  SR 7</t>
  </si>
  <si>
    <t xml:space="preserve"> From Pine Island Rd. East  To  SR7</t>
  </si>
  <si>
    <t xml:space="preserve"> From Coral Springs Dr. East  To  SR7</t>
  </si>
  <si>
    <t xml:space="preserve"> From SR7  To  I-95</t>
  </si>
  <si>
    <t xml:space="preserve"> From SR7  To  I95</t>
  </si>
  <si>
    <t xml:space="preserve"> From SR7   To  I95</t>
  </si>
  <si>
    <t xml:space="preserve"> From Flamingo Road West  To  Weston Blvd.</t>
  </si>
  <si>
    <t xml:space="preserve"> From University Dr. West  To  I-75</t>
  </si>
  <si>
    <t xml:space="preserve"> From I-595 South  To  I75</t>
  </si>
  <si>
    <t xml:space="preserve"> From I-75  To  Saddle Club</t>
  </si>
  <si>
    <t xml:space="preserve"> From NW 44 St  To  Commercial Blvd</t>
  </si>
  <si>
    <t xml:space="preserve"> From Lakeview Dr  To  Southgate Blvd</t>
  </si>
  <si>
    <t xml:space="preserve"> From Dixie Hwy  To  Federal Hwy (US 1)</t>
  </si>
  <si>
    <t xml:space="preserve"> From I-75  To  SW 148 Ave</t>
  </si>
  <si>
    <t xml:space="preserve"> From Atlantic Blvd  To  Coral Sprgs Dr (Pine Is)</t>
  </si>
  <si>
    <t xml:space="preserve"> From University Dr  To  Coral Ridge Dr</t>
  </si>
  <si>
    <t xml:space="preserve"> From Sawgrass Expressway  To  Coral Ridge Drive</t>
  </si>
  <si>
    <t xml:space="preserve"> From Royal Palm Blvd  To  Sample Rd</t>
  </si>
  <si>
    <t xml:space="preserve"> From NW 49 Ave  To  SR 7</t>
  </si>
  <si>
    <t xml:space="preserve"> From SW 42 Ave  To  SR 84</t>
  </si>
  <si>
    <t xml:space="preserve"> From Riverside Dr  To  Margate CL</t>
  </si>
  <si>
    <t xml:space="preserve"> From University Dr  To  Riverside Dr</t>
  </si>
  <si>
    <t xml:space="preserve"> From FL Turnpike  To  NW 9 Ave (Powerline Rd)</t>
  </si>
  <si>
    <t xml:space="preserve"> From Miami Rd (Eller Dr)  To  SR 84</t>
  </si>
  <si>
    <t xml:space="preserve"> From Pine Island Rd  To  University Dr</t>
  </si>
  <si>
    <t xml:space="preserve"> From Sample Rd  To  Wiles Rd</t>
  </si>
  <si>
    <t xml:space="preserve"> From Coral Ridge Dr  To  Coral Sprgs Dr (Pine Is)</t>
  </si>
  <si>
    <t xml:space="preserve"> From NW 100 Ter  To  University Dr</t>
  </si>
  <si>
    <t xml:space="preserve"> From Coral Sprgs Dr  To  NW 100 Ter</t>
  </si>
  <si>
    <t xml:space="preserve"> From Rock Island Rd  To  SR 7</t>
  </si>
  <si>
    <t xml:space="preserve"> From County Line Road  To  US-1.  Include drainage improvements.</t>
  </si>
  <si>
    <t xml:space="preserve"> From Lakeview Dr  To  Coral Ridge Dr</t>
  </si>
  <si>
    <t xml:space="preserve"> From Sunrise Blvd  To  Middle River</t>
  </si>
  <si>
    <t xml:space="preserve"> From SW 64 Ave  To  SR 7</t>
  </si>
  <si>
    <t xml:space="preserve"> From Sawgrass Xway  To  Lakeview Dr</t>
  </si>
  <si>
    <t xml:space="preserve"> From Margate west city limit  To  Rock Island Rd</t>
  </si>
  <si>
    <t xml:space="preserve"> From SW 81 Ave  To  Rock Island Rd</t>
  </si>
  <si>
    <t xml:space="preserve"> From SR 7  To  FL Turnpike</t>
  </si>
  <si>
    <t xml:space="preserve"> From Middle River (Wilton Manors City Limits)  To  Oakland Pk Blvd</t>
  </si>
  <si>
    <t xml:space="preserve"> From North Lauderdale CL  To  SW 81 Ave</t>
  </si>
  <si>
    <t xml:space="preserve"> From I95  To  Dixie Hwy</t>
  </si>
  <si>
    <t xml:space="preserve"> From Commercial Blvd  To  NW 62 St (Cypress Crk Rd)</t>
  </si>
  <si>
    <t xml:space="preserve"> From Powerline Rd  To  Andrews Av</t>
  </si>
  <si>
    <t xml:space="preserve"> From Sunrise City Limit  To  Sunrise Lakes Blvd</t>
  </si>
  <si>
    <t xml:space="preserve"> From Sunrise Lakes Blvd  To  Oakland Pk Blvd</t>
  </si>
  <si>
    <t xml:space="preserve"> From University Dr  To  Tamarac East City Limit</t>
  </si>
  <si>
    <t xml:space="preserve"> From Hiatus Road  To  Nob Hill Rd</t>
  </si>
  <si>
    <t xml:space="preserve"> From Stirling Rd  To  SW 45 St (Griffin Rd)</t>
  </si>
  <si>
    <t xml:space="preserve"> From Davie West City Limit (SW 160 Ave)  To  I-75</t>
  </si>
  <si>
    <t xml:space="preserve"> From Sawgrass Expwy  To  Holmberg Rd</t>
  </si>
  <si>
    <t xml:space="preserve"> From Davie Blvd  To  SW 7 St</t>
  </si>
  <si>
    <t xml:space="preserve"> From SW 7 St  To  Broward Blvd</t>
  </si>
  <si>
    <t xml:space="preserve"> From SE 17 St  To  Davie Blvd</t>
  </si>
  <si>
    <t xml:space="preserve"> From SR 84  To  SE 17 St</t>
  </si>
  <si>
    <t xml:space="preserve"> From Ramblewood Dr  To  Royal Palm Blvd</t>
  </si>
  <si>
    <t xml:space="preserve"> From Dixie Hwy  To  NE 18 Ave</t>
  </si>
  <si>
    <t xml:space="preserve"> From McNab Rd  To  Southgate Blvd</t>
  </si>
  <si>
    <t xml:space="preserve"> From FL Turnpike  To  SR 7</t>
  </si>
  <si>
    <t xml:space="preserve"> From Sample Rd  To  SW 15 Pl</t>
  </si>
  <si>
    <t xml:space="preserve"> From NW 36 Ave  To  NW 31 Ave</t>
  </si>
  <si>
    <t xml:space="preserve"> From NE 6 Ave  To  Dixie Hwy</t>
  </si>
  <si>
    <t xml:space="preserve"> From Powerline Rd  To  Dixie Hwy</t>
  </si>
  <si>
    <t xml:space="preserve"> From Commercial Blvd  To  SR7</t>
  </si>
  <si>
    <t xml:space="preserve"> From Coral Sprgs Dr (Pine Is)  To  University Dr</t>
  </si>
  <si>
    <t xml:space="preserve"> From University Dr  To  Atlantic Blvd</t>
  </si>
  <si>
    <t xml:space="preserve"> From Atlantic Blvd  To  Ramblewood Dr</t>
  </si>
  <si>
    <t xml:space="preserve"> From S. Airport Limit  To  E. Airport Limit</t>
  </si>
  <si>
    <t xml:space="preserve"> From US 1 (Federal Hwy)  To  Eller Drive (NE 7th Ave?)</t>
  </si>
  <si>
    <t xml:space="preserve"> From Prospect Road  To  Commercial Blvd.</t>
  </si>
  <si>
    <t xml:space="preserve"> From NE 18 Ave  To  Federal Hwy (US 1)</t>
  </si>
  <si>
    <t xml:space="preserve"> From Wilton Dr  To  Oakland Park Blvd</t>
  </si>
  <si>
    <t xml:space="preserve"> From 3 AVENUE NE To FLAGLER DR/PROGRESSO DR</t>
  </si>
  <si>
    <t xml:space="preserve"> From BROWARD BOULEVARD To E 15 AVENUE</t>
  </si>
  <si>
    <t xml:space="preserve"> From WASHINGTON STREET To S 62 AVENUE</t>
  </si>
  <si>
    <t xml:space="preserve"> From JOHNSON STREET To N 26 AVENUE</t>
  </si>
  <si>
    <t xml:space="preserve"> From TYLER STREET To N 19 AVENUE</t>
  </si>
  <si>
    <t xml:space="preserve"> From 6 STREET NW/SISTRUNK BLVD To NW 22 AVENUE</t>
  </si>
  <si>
    <t xml:space="preserve"> From FOSTER ROAD To NW 2 AVENUE</t>
  </si>
  <si>
    <t xml:space="preserve"> From JOHNSON STREET To N 56 AVENUE</t>
  </si>
  <si>
    <t xml:space="preserve"> From POLK STREET To N 24 AVENUE</t>
  </si>
  <si>
    <t xml:space="preserve"> From STIRLING ROAD To SW 100 AVENUE/PALM AVENUE</t>
  </si>
  <si>
    <t xml:space="preserve"> From WILES ROAD To CORAL SPRINGS DRIVE</t>
  </si>
  <si>
    <t xml:space="preserve"> From ATLANTIC BOULEVARD To RAMBLEWOOD DRIVE</t>
  </si>
  <si>
    <t xml:space="preserve"> From 31 AVENUE NW To NW 19 STREET</t>
  </si>
  <si>
    <t xml:space="preserve"> From ATLANTIC BOULEVARD To NW 76 AVENUE</t>
  </si>
  <si>
    <t xml:space="preserve"> From SHERIDAN STREET To N 72 AVENUE</t>
  </si>
  <si>
    <t xml:space="preserve"> From SUNRISE BOULEVARD To PURPLE PARROT PLACE</t>
  </si>
  <si>
    <t xml:space="preserve"> From 4 AVENUE SW To SW 17 STREET</t>
  </si>
  <si>
    <t xml:space="preserve"> From COPANS ROAD To NE 5 AVENUE</t>
  </si>
  <si>
    <t xml:space="preserve"> From PINE ISLAND ROAD To CLEARY BOULEVARD</t>
  </si>
  <si>
    <t xml:space="preserve"> From PINE ISLAND ROAD To SUNRISE LAKES BOULEVARD</t>
  </si>
  <si>
    <t xml:space="preserve"> From OAKLAND PARK BOULEVARD To NW 115 TERRACE</t>
  </si>
  <si>
    <t xml:space="preserve"> From ATLANTIC BOULEVARD To NW 66 AVENUE</t>
  </si>
  <si>
    <t xml:space="preserve"> From MCNAB ROAD To NW 70 AVENUE</t>
  </si>
  <si>
    <t xml:space="preserve"> From PALM AVENUE To JOHNSON STREET</t>
  </si>
  <si>
    <t xml:space="preserve"> From LYONS ROAD To WINSTON PARK BOULEVARD</t>
  </si>
  <si>
    <t xml:space="preserve"> From HIATUS ROAD To NW 44 STREET</t>
  </si>
  <si>
    <t xml:space="preserve"> From SHERIDAN STREET To N 66 AVENUE</t>
  </si>
  <si>
    <t xml:space="preserve"> From COCONUT CREEK PARKWAY To BANKS ROAD</t>
  </si>
  <si>
    <t xml:space="preserve"> From SUNRISE BOULEVARD To YELLOW TOUCAN ROAD/SAM'S CLUB ENTRANCE</t>
  </si>
  <si>
    <t xml:space="preserve"> From OAKLAND PARK BOULEVARD To JOSHLEE BOULEVARD</t>
  </si>
  <si>
    <t xml:space="preserve"> From ROCK ISLAND ROAD To KIMBERLY BOULEVARD</t>
  </si>
  <si>
    <t xml:space="preserve"> From MIRAMAR PARKWAY To FAIRMONT AVENUE</t>
  </si>
  <si>
    <t xml:space="preserve"> From STIRLING ROAD To HIATUS ROAD</t>
  </si>
  <si>
    <t xml:space="preserve"> From NOB HILL ROAD To SUNRISE LAKES BOULEVARD</t>
  </si>
  <si>
    <t xml:space="preserve"> From NOB HILL ROAD To NW 44 STREET</t>
  </si>
  <si>
    <t xml:space="preserve"> From NOB HILL ROAD To SUNSET STRIP</t>
  </si>
  <si>
    <t xml:space="preserve"> From NOB HILL ROAD To CLEARY BOULEVARD</t>
  </si>
  <si>
    <t xml:space="preserve"> From 38 STREET NE To NE 6 AVENUE</t>
  </si>
  <si>
    <t xml:space="preserve"> From 136 AVENUE NW/PANTHER PKWY To RED SNAPPER ROAD</t>
  </si>
  <si>
    <t xml:space="preserve"> From ANDREWS AVENUE To N 13 STREET</t>
  </si>
  <si>
    <t xml:space="preserve"> From CORAL SPRINGS DRIVE To ROYAL PALM BOULEVARD</t>
  </si>
  <si>
    <t xml:space="preserve"> From BROWARD BOULEVARD To NW 82 AVENUE</t>
  </si>
  <si>
    <t xml:space="preserve"> From NOB HILL ROAD To MCNAB ROAD</t>
  </si>
  <si>
    <t xml:space="preserve"> From 19 STREET NW To NW 21 AVENUE</t>
  </si>
  <si>
    <t xml:space="preserve"> From PETERS ROAD To SW 54 AVENUE</t>
  </si>
  <si>
    <t xml:space="preserve"> From 3 AVENUE NE To NE 48 STREET</t>
  </si>
  <si>
    <t xml:space="preserve"> From SAMPLE ROAD To NW 110 AVENUE</t>
  </si>
  <si>
    <t xml:space="preserve"> From 10 STREET SW To SW 3 AVENUE</t>
  </si>
  <si>
    <t xml:space="preserve"> From NOB HILL ROAD To JOSHLEE BOULEVARD</t>
  </si>
  <si>
    <t xml:space="preserve"> From STIRLING ROAD To SW 90 AVENUE</t>
  </si>
  <si>
    <t xml:space="preserve"> From RIVERSIDE DRIVE To SHADOW WOOD DRIVE</t>
  </si>
  <si>
    <t xml:space="preserve"> From 136 AVE NW/PANTHER PKWY To SOUTH ARENA ACCESS ROAD</t>
  </si>
  <si>
    <t xml:space="preserve"> From PROSPECT ROAD To ANDREWS AVENUE</t>
  </si>
  <si>
    <t xml:space="preserve"> From COCONUT CREEK PARKWAY To NW 43 AVENUE</t>
  </si>
  <si>
    <t xml:space="preserve"> From PALM AVENUE To TAFT STREET</t>
  </si>
  <si>
    <t xml:space="preserve"> From JOHNSON STREET To DOUGLAS ROAD</t>
  </si>
  <si>
    <t xml:space="preserve"> From LYONS ROAD To NW 6 MANOR (WINDMILL PARK ENTRANCE)</t>
  </si>
  <si>
    <t xml:space="preserve"> From WILES ROAD To CORAL RIDGE DRIVE</t>
  </si>
  <si>
    <t xml:space="preserve"> From 10 STREET SE To SE 6 AVENUE</t>
  </si>
  <si>
    <t xml:space="preserve"> From 136 AVE NW/PANTHER PKWY To AZURE ALLEY</t>
  </si>
  <si>
    <t xml:space="preserve"> From CYPRESS CREEK ROAD To NW 27 WAY</t>
  </si>
  <si>
    <t xml:space="preserve"> From ANDREWS AVENUE To N 16 STREET</t>
  </si>
  <si>
    <t xml:space="preserve"> From 31 AVENUE NW To NW 65 DRIVE</t>
  </si>
  <si>
    <t xml:space="preserve"> From 10 STREET SE To SE 2 AVENUE</t>
  </si>
  <si>
    <t xml:space="preserve"> From ATLANTIC BOULEVARD To WEST OF NW 69 AVENUE</t>
  </si>
  <si>
    <t xml:space="preserve"> From TAFT STREET To DOUGLAS ROAD</t>
  </si>
  <si>
    <t xml:space="preserve"> From OAKLAND PARK BOULEVARD To NW 120 WAY</t>
  </si>
  <si>
    <t xml:space="preserve"> From 62 STREET NE To NE 18 AVENUE</t>
  </si>
  <si>
    <t xml:space="preserve"> From 136 AVE NW/PANTHER PKWY To ORANGE GROVE ROAD</t>
  </si>
  <si>
    <t xml:space="preserve"> From ROCK ISLAND ROAD To TAM O'SHANTER BOULEVARD</t>
  </si>
  <si>
    <t xml:space="preserve"> From 3 AVENUE NE To NE 3 STREET</t>
  </si>
  <si>
    <t xml:space="preserve"> From Commercial Blvd To NW 55th St</t>
  </si>
  <si>
    <t xml:space="preserve"> From east of Sawgrass Expressway To NW 120th Way</t>
  </si>
  <si>
    <t xml:space="preserve"> From NW 27th Pl To Sunset Strip</t>
  </si>
  <si>
    <t xml:space="preserve"> From Powerline Rd To NW 18th Ave</t>
  </si>
  <si>
    <t xml:space="preserve"> From 400 LF south of NW 60th St To W Prospect Rd</t>
  </si>
  <si>
    <t xml:space="preserve"> From east of NW 31st Ave To west of 28th Ave</t>
  </si>
  <si>
    <t xml:space="preserve"> From NE 57th St To NW 60th St</t>
  </si>
  <si>
    <t xml:space="preserve"> From US-27 To Flamingo Rd</t>
  </si>
  <si>
    <t xml:space="preserve"> From Griffin Rd To Whispering Pines Rd</t>
  </si>
  <si>
    <t xml:space="preserve"> From 900 LF south of Miramar Pkwy To Homestead Extension</t>
  </si>
  <si>
    <t xml:space="preserve"> From Sunrise Blvd To Broward Blvd</t>
  </si>
  <si>
    <t xml:space="preserve"> From Markham Park Rd/Weston Rd To University Dr</t>
  </si>
  <si>
    <t xml:space="preserve"> From Nob Hill Rd To University Dr</t>
  </si>
  <si>
    <t xml:space="preserve"> From NW 66th Dr To Nob Hill Rd</t>
  </si>
  <si>
    <t xml:space="preserve"> From Sawgrass Expressway To Holmberg Rd</t>
  </si>
  <si>
    <t xml:space="preserve"> From Loxahatchee Rd To SR-7</t>
  </si>
  <si>
    <t xml:space="preserve"> From NW 42ND AVE. To WEST OF NW 36TH AVE.</t>
  </si>
  <si>
    <t xml:space="preserve"> From DIXIE HWY To NW 18 AVE</t>
  </si>
  <si>
    <t xml:space="preserve"> From I-95 To DIXIE HWY</t>
  </si>
  <si>
    <t xml:space="preserve"> From NW 31 AVE To POWERLINE RD</t>
  </si>
  <si>
    <t xml:space="preserve"> From MCNAB RD To ATLANTIC BLVD</t>
  </si>
  <si>
    <t xml:space="preserve"> From STIRLING RD To GRIFFIN RD</t>
  </si>
  <si>
    <t xml:space="preserve"> From COUNTY LINE SOUTH To FL TURNPIKE</t>
  </si>
  <si>
    <t xml:space="preserve"> From FL TURNPIKE To MIRAMAR PKWY</t>
  </si>
  <si>
    <t xml:space="preserve"> From MIRAMAR PKWY To PEMBROKE RD</t>
  </si>
  <si>
    <t xml:space="preserve"> From PEMBROKE RD To PINES BLVD</t>
  </si>
  <si>
    <t xml:space="preserve"> From COMMERCIAL BLVD To NW 21 AVE</t>
  </si>
  <si>
    <t xml:space="preserve"> From NW 21 AVE To POWERLINE RD</t>
  </si>
  <si>
    <t xml:space="preserve"> From POWERLINE RD To MILITARY TRL</t>
  </si>
  <si>
    <t xml:space="preserve"> From TAFT ST To SHERIDAN ST</t>
  </si>
  <si>
    <t xml:space="preserve"> From ANDREWS AVE To I-95</t>
  </si>
  <si>
    <t xml:space="preserve"> From NW 18 AVE To US-1</t>
  </si>
  <si>
    <t xml:space="preserve"> From POWERLINE RD To ANDREWS AVE</t>
  </si>
  <si>
    <t xml:space="preserve"> From LOX RD To SR-7</t>
  </si>
  <si>
    <t xml:space="preserve"> From NOBHILL RD To UNIVERSITY DR</t>
  </si>
  <si>
    <t xml:space="preserve"> From UNIVERSITY DR To SR-7</t>
  </si>
  <si>
    <t xml:space="preserve"> From SW 21 ST To DAVIE BLVD</t>
  </si>
  <si>
    <t xml:space="preserve"> From FLAMINGO RD To HIATUS RD</t>
  </si>
  <si>
    <t xml:space="preserve"> From HIATUS RD To NOB HILL RD</t>
  </si>
  <si>
    <t xml:space="preserve"> From NOB HILL RD To PINE ISLAND RD</t>
  </si>
  <si>
    <t xml:space="preserve"> From ATLANTIC BLVD To COCONUT CREEK PKWY</t>
  </si>
  <si>
    <t xml:space="preserve"> From FL TURNPIKE To ATLANTIC BLVD</t>
  </si>
  <si>
    <t xml:space="preserve"> From COMMERCIAL BLVD To PROSPECT RD</t>
  </si>
  <si>
    <t xml:space="preserve"> From PROSPECT RD To CYPRESS CREEK RD</t>
  </si>
  <si>
    <t xml:space="preserve"> From ATLANTIC BLVD To ROYAL PALM BLVD</t>
  </si>
  <si>
    <t xml:space="preserve"> From SAWGRASS EXPWY To HOLMBERG RD</t>
  </si>
  <si>
    <t xml:space="preserve"> From HILLSBORO BLVD To N COUNTY LINE</t>
  </si>
  <si>
    <t xml:space="preserve"> From SAWGRASS EXPY To HIATUS RD</t>
  </si>
  <si>
    <t xml:space="preserve"> From CORAL SPRINGS DR To UNIVERSITY DR</t>
  </si>
  <si>
    <t xml:space="preserve"> From SAWGRASS EXPWY To CORAL RIDGE DR</t>
  </si>
  <si>
    <t xml:space="preserve"> From NW 6 ST To SUNRISE BLVD</t>
  </si>
  <si>
    <t xml:space="preserve"> From COMMERCIAL BLVD To MCNAB RD</t>
  </si>
  <si>
    <t xml:space="preserve"> From BANKS RD To FL TURNPIKE</t>
  </si>
  <si>
    <t xml:space="preserve"> From GREEN RD To SW 15 ST</t>
  </si>
  <si>
    <t xml:space="preserve"> From FL TURNPIKE To SR7</t>
  </si>
  <si>
    <t xml:space="preserve"> From OAKLAND PARK BLVD To PROSPECT RD</t>
  </si>
  <si>
    <t xml:space="preserve"> From PROSPECT RD To COMMERCIAL BLVD</t>
  </si>
  <si>
    <t xml:space="preserve"> From GRIFFIN RD To SW 42 ST</t>
  </si>
  <si>
    <t xml:space="preserve"> From DAVIE BLVD To BROWARD BLVD</t>
  </si>
  <si>
    <t xml:space="preserve"> From RIVERLAND RD To DAVIE BLVD</t>
  </si>
  <si>
    <t xml:space="preserve"> From N/A To N/A</t>
  </si>
  <si>
    <t xml:space="preserve"> From Woodlands To NW 21 Ave</t>
  </si>
  <si>
    <t xml:space="preserve"> From SR-7 To US-1</t>
  </si>
  <si>
    <t xml:space="preserve"> From I-95 To SR-A1A Vicinity</t>
  </si>
  <si>
    <t xml:space="preserve"> From Military Trail To SR-A1A</t>
  </si>
  <si>
    <t xml:space="preserve"> From University Dr To SR-A1A</t>
  </si>
  <si>
    <t xml:space="preserve"> From Powerline Rd To Dixie Hwy</t>
  </si>
  <si>
    <t xml:space="preserve"> From Griffin Rd To Miami-Dade Line</t>
  </si>
  <si>
    <t xml:space="preserve"> From North of Sawgrass To South of Sawgrass</t>
  </si>
  <si>
    <t xml:space="preserve"> From Palm Beach County Line To Atlantic Blvd</t>
  </si>
  <si>
    <t>ROW Available</t>
  </si>
  <si>
    <t>Were there any previous State or federal funds received for this project?</t>
  </si>
  <si>
    <t>FM No. from the FDOT work program.</t>
  </si>
  <si>
    <t>Is there any documented local government and/or public support for this project?</t>
  </si>
  <si>
    <t>Source of documented support.</t>
  </si>
  <si>
    <t>Budget 
(Capital Cost)</t>
  </si>
  <si>
    <t>Start</t>
  </si>
  <si>
    <t>MPO No.</t>
  </si>
  <si>
    <t>Countyline Road Extension</t>
  </si>
  <si>
    <t>46a96ca3-b7c6-49a3-9948-3988801d43ff</t>
  </si>
  <si>
    <t>Jennifer</t>
  </si>
  <si>
    <t>Frastai</t>
  </si>
  <si>
    <t>jenniferf@oaklandparkfl.gov</t>
  </si>
  <si>
    <t>6ac480e2-a6f9-49ca-b7b3-8a78be323892</t>
  </si>
  <si>
    <t>f6c68e9a-fd36-4e6d-b6d9-13445e2a57ca</t>
  </si>
  <si>
    <t xml:space="preserve">Jennifer </t>
  </si>
  <si>
    <t>23a0d171-47a4-4897-a3a3-c3d963d94e80</t>
  </si>
  <si>
    <t>91b654b4-cd2a-433e-b60a-dacd4873a8de</t>
  </si>
  <si>
    <t>392decdf-4a14-432e-ae5b-f12ce3674ea4</t>
  </si>
  <si>
    <t>297fdc98-a929-4345-a0f5-d6ab7ea25f38</t>
  </si>
  <si>
    <t>b5ebae2f-b702-4c92-b989-8f156cc92bc3</t>
  </si>
  <si>
    <t>0df9cf9c-cd0d-400a-ab47-fa25fc2d0baf</t>
  </si>
  <si>
    <t>City of Oakland Park</t>
  </si>
  <si>
    <t>Dixie Highway Corridor</t>
  </si>
  <si>
    <t xml:space="preserve">Oakland Park Boulevard I-95 Congestion </t>
  </si>
  <si>
    <t>Micro-transit/Circulator</t>
  </si>
  <si>
    <t>Multi-Modal Mobility Plan</t>
  </si>
  <si>
    <t xml:space="preserve">N.E. 12th Avenue </t>
  </si>
  <si>
    <t>Mast Arm Conversion</t>
  </si>
  <si>
    <t>Central Parking Structure for Downtown and Coastal Link Station</t>
  </si>
  <si>
    <t>N.E. 11th Avenue</t>
  </si>
  <si>
    <t>CSX crossing</t>
  </si>
  <si>
    <t>local</t>
  </si>
  <si>
    <t>Parking Facility</t>
  </si>
  <si>
    <t>Railroad Crossing</t>
  </si>
  <si>
    <t>Broward County, City of Oakland Park</t>
  </si>
  <si>
    <t>Oakland Park Boulevard to Prospect Road on Dixie Highway</t>
  </si>
  <si>
    <t>NW 21st Avenue to Andrews Avenue on Oakland Park Boulevard</t>
  </si>
  <si>
    <t>Oakland Park Boulevard to NE 38th Street</t>
  </si>
  <si>
    <t>Oakland Park Boulevard to Dixie Highway</t>
  </si>
  <si>
    <t>The City is invested in redeveloping its downtown to realize a vibrant and bustling culinary district. The project aims to incorporate new multimodal connections for bicyclists and pedestrians, with safe routes connecting neighborhoods.</t>
  </si>
  <si>
    <t xml:space="preserve">Corridor improvements include signal synchronization, improved turning movements and pedestrian facilities, to name a few elements, needed to help alleviate traffic congestion within this segment of Oakland Park Boulevard.
</t>
  </si>
  <si>
    <t>Implement a downtown circulator with connections to the Tri-Rail Station and the future Coastal Link Railway. to create the connectivity to existing and future mass transit options. This was identified in the City’s Transit Mobility Plan.</t>
  </si>
  <si>
    <t xml:space="preserve">Creation of a Multi-Modal Transportation Plan in partnership with the MPO, FDOT, and Broward County. The plan will study the roadway elements to determine the most compatible cross-section with existing and future uses. </t>
  </si>
  <si>
    <t xml:space="preserve"> “Bicycle/Pedestrian Main Street” along the City's Main Street from NE 38th Street to Oakland Park Boulevard. The project includes a redesign of the current roadway to convert the roadway into a multi-modal and pedestrian friendly corridor. </t>
  </si>
  <si>
    <t xml:space="preserve">There are 20 locations throughout the City that are non-mast arm intersections which need to be converted.  
</t>
  </si>
  <si>
    <t xml:space="preserve"> In support of the proposed Coastal Link, the City requests funding for the construction of a multi-level parking structure for the City's downtown Transit and future railway station.   </t>
  </si>
  <si>
    <t xml:space="preserve"> Reconfiguration of N.E. 11th Avenue into a multi-modal friendly corridor to further the redevelopment efforts.  
</t>
  </si>
  <si>
    <t xml:space="preserve"> Project to consider grade separation or other improvements at railway crossing.  
</t>
  </si>
  <si>
    <t>Corridor upgrades to enhance safety and convenience for walkers, cyclists, motorists and those using public transit. Providing for enhanced pedestrian crossing across Dixie Highway and the FEC, while adding multi-modal forms of transportation.</t>
  </si>
  <si>
    <t xml:space="preserve">The project aims to alleviate congestion along this designated hurricane evacuation route. Severe traffic causes problems to enter the I-95 ramps. When the train rails are down vehicles block the intersection creating dangerous conditions.  </t>
  </si>
  <si>
    <t xml:space="preserve"> To further the redevelopment efforts and prioritize non-vehicular forms of travel. The goal is to facilitate greater connectivity to the downtown culinary district and draw many new patrons to the businesses in the area, with connection to the Tri-rail. </t>
  </si>
  <si>
    <t>Needed to study the roadway elements and determine the most compatible cross-section with existing and future uses and compare against the FDOT Context Classifications to be implemented in the Florida Design Manual for State Roads</t>
  </si>
  <si>
    <t xml:space="preserve">NE 12th Avenue required special consideration as a main street servicing City Hall and a range of local businesses. The conversion would create a multi-modal Main Street with connectivity to other areas in the downtown.    </t>
  </si>
  <si>
    <t xml:space="preserve"> The conversion of all traffic signals from traditional signal mounting to mast arms is vital for South Florida cities given the susceptibility to major storm events; more specifically, hurricanes.
</t>
  </si>
  <si>
    <t>There is a need for the construction of a vertical parking structure to link to the downtown circulator connected to the City’s Park Place Market - a culinary marketplace destination which will also house the platform for the commuter rail.</t>
  </si>
  <si>
    <t xml:space="preserve"> To enhance the surrounding area of the proposed new City Hall site. It is also necessary to encourage more business development in the Culinary District. Creating multi-modal opportunities on this roadway will also provide a safer route for bicyclists. </t>
  </si>
  <si>
    <t>Severe back-ups occur at major intersections as a result of the trains that regularly run on the CSX tracks, (Tri-rail, Amtrak, Freight etc.). Oakland Park Blvd is one such location that experiences a severe back-up at Powerline Blvd.</t>
  </si>
  <si>
    <t>Karl</t>
  </si>
  <si>
    <t>Kennedy</t>
  </si>
  <si>
    <t>kkennedy@ppines.com</t>
  </si>
  <si>
    <t>City of Pembroke Pines</t>
  </si>
  <si>
    <t>Widening Pines Blvd (186th Ave - US 27)</t>
  </si>
  <si>
    <t>Completing Pembroke Rd from  SW 186 to US 27 Completing the Broward County Trafficways Plan</t>
  </si>
  <si>
    <t>Widening Sheridan (196th to US 27)</t>
  </si>
  <si>
    <t>Widening Stirling Rd. (196th to US 27)</t>
  </si>
  <si>
    <t>Widening Sheridan St. (Flamingo to NW 172 Ave)</t>
  </si>
  <si>
    <t>City Wide Signal Conversion to Mast Arms</t>
  </si>
  <si>
    <t>Construction Of SW 208th Ave</t>
  </si>
  <si>
    <t>On Pines Blvd convert exclusive EB right turn lane to shared thru‐right lane at Grand Palms Drive</t>
  </si>
  <si>
    <t>Add ramps from Pembroke Rd to     I-75 Express Lanes</t>
  </si>
  <si>
    <t xml:space="preserve">West of 186th Ave to US 27 </t>
  </si>
  <si>
    <t xml:space="preserve"> SW 186th Ave to US 27 </t>
  </si>
  <si>
    <t>196th Ave to US 27</t>
  </si>
  <si>
    <t>Flamingo Rd to NW 172nd Ave</t>
  </si>
  <si>
    <t>Pines Blvd to Pembroke Road</t>
  </si>
  <si>
    <t>Dykes to SW 145th Ave</t>
  </si>
  <si>
    <t>I-75 north and southbound at Pembroke Rd</t>
  </si>
  <si>
    <t>Widening Pines Blvd From 186th Ave To US 27 (From four lanes to six lanes)</t>
  </si>
  <si>
    <t>Constructing full 110 foot ROW road with sidewalks, bike lanes and median from SW 186th to US 27 and Miramar Parkway from current end to Pembroke Rd.</t>
  </si>
  <si>
    <t>Widening Sheridan 196th to US 27 (From two lanes to four lanes includes sidewalk on one side)</t>
  </si>
  <si>
    <t>Widening Stirling Rd. 196th to US 27 (From two lanes to four lanes sidewalk on one side)</t>
  </si>
  <si>
    <t>Widening Sheridan St. Flamingo to NW172 Ave (From four lanes to six lanes)</t>
  </si>
  <si>
    <t xml:space="preserve">Signal Conversion From Wires To Mast Arms (paving and crosswalk improvements)  </t>
  </si>
  <si>
    <t>Construction Of 208th Ave from Pines Blvd To Pembroke Road (Two Lane Road)</t>
  </si>
  <si>
    <t>On Pines Blvd convert exclusive EB right turn lane to shared thru‐right lane at Grand Palms Drive - 4200 ft</t>
  </si>
  <si>
    <t>Add ramps from Pembroke Rd to I-75 Express Lanes</t>
  </si>
  <si>
    <t>Traffic volumes have increase significantly due to the following; addition of 4 high performing schools -- West Broward High, Somerset Academy K to 12, Montessori Academy Toddlers to 8,  Franklin Academy K to 8; additional commuters using US 27 as route to Miami Dade County.  Significant congestion occurs slowing commuters as well as freight and commercial traffic from the Chapel Trail Corporate Park.</t>
  </si>
  <si>
    <t xml:space="preserve">Traffic congestion on Pines Blvd and completion of Miramar Pky to Pembroke and more rapid hurricane evacuation route. </t>
  </si>
  <si>
    <t>Traffic congestion on Pines Blvd and to move commercial traffic to US 27 more rapidly</t>
  </si>
  <si>
    <t>Traffic congestion on Sheridan St</t>
  </si>
  <si>
    <t>Hardening of infrastructure</t>
  </si>
  <si>
    <t>Traffic congestion on Pines Blvd at I-75</t>
  </si>
  <si>
    <t xml:space="preserve">Traffic congestion on Pines Blvd and Miramar Parkway at I-75 </t>
  </si>
  <si>
    <t>TSM&amp;O</t>
  </si>
  <si>
    <t>Traffic Signals</t>
  </si>
  <si>
    <t>New Road Construction</t>
  </si>
  <si>
    <t>Tracor Basin Fill</t>
  </si>
  <si>
    <t>ACOE Deepening &amp; Widening - Construction</t>
  </si>
  <si>
    <t>New Bulkheads at Berths 1, 2 &amp; 3</t>
  </si>
  <si>
    <t>Cruise Terminal 2 &amp; 4 Parking Garage</t>
  </si>
  <si>
    <t>New Bulkheads at Berths 16, 17, &amp; 18</t>
  </si>
  <si>
    <t>Multimodal Facility - Phase 1</t>
  </si>
  <si>
    <t>Crush Rock (Agregate Facility)</t>
  </si>
  <si>
    <t>FTZ/Logistic Center Relocation</t>
  </si>
  <si>
    <t>Super Post Panamax Crane (Up to 3)</t>
  </si>
  <si>
    <t>Slip 2 New Bulkheads and Widening (Berths 4, 5, 6)</t>
  </si>
  <si>
    <t>Slip 1 New Bulkheads and Reconfiguration Phase II</t>
  </si>
  <si>
    <t>Slip 3 New Bulkheads and Widening</t>
  </si>
  <si>
    <t>New Bulkheads at Berths 14 &amp; 15</t>
  </si>
  <si>
    <t>New Bulkheads at Berths 19 &amp; 20</t>
  </si>
  <si>
    <t>New Bulkheads at Berths 21 &amp; 22</t>
  </si>
  <si>
    <t>New Bulkhead at Berth 23</t>
  </si>
  <si>
    <t>New Bulkheads at Berths 24 &amp; 25</t>
  </si>
  <si>
    <t>Multimodal Facility - Phase 2</t>
  </si>
  <si>
    <t>Berth 33 Reconfiguration</t>
  </si>
  <si>
    <t>Automated People Mover/ Intermodal Center (APM/IMC)</t>
  </si>
  <si>
    <t>Cruise Terminal 21</t>
  </si>
  <si>
    <t>New Bulkheads at Berths 26 &amp; 27</t>
  </si>
  <si>
    <t>Intermodal Transfer Improvement</t>
  </si>
  <si>
    <t>Docks</t>
  </si>
  <si>
    <t>Dredging Channel</t>
  </si>
  <si>
    <t>Docks/Dredging Harbor</t>
  </si>
  <si>
    <t>People Mover/Intermodal Transfer Improvement</t>
  </si>
  <si>
    <t>Bike Pedestrian Connectivity Plan at Hollywood Station</t>
  </si>
  <si>
    <t>Bike Pedestrian Connectivity Plan at Sheridan Station</t>
  </si>
  <si>
    <t>Bike Pedestrian Connectivity Plan at Fort Lauderdale Airport Station</t>
  </si>
  <si>
    <t>Bike Pedestrian Connectivity Plan at Cypress Creek Station</t>
  </si>
  <si>
    <t>Ninety (90) Tri Rail Commuter Connector Signs and Posts at Existing BCT Stops</t>
  </si>
  <si>
    <t>Capital Cost for Sixty Eight (68) New Enhanced Tri-Rail Commuter Connector Stops</t>
  </si>
  <si>
    <t>Pompano Beach FEC-SFRC connection - Critical track connection between FEC rail corridor and SFRC at Pompano Beach *</t>
  </si>
  <si>
    <t>Tri-Rail Mobile Ticketing and Fare Verification Equipment</t>
  </si>
  <si>
    <t>Tri-Rail Coastal Link (TRCL) Broward County** (FEC Corridor)</t>
  </si>
  <si>
    <t>Station Infrastructure for Vehicle Charging Components at 7 Broward Tri-Rail Stations</t>
  </si>
  <si>
    <t>Autonomous Commuter Connector at Sheridan Tri-Rail Station</t>
  </si>
  <si>
    <t>Public</t>
  </si>
  <si>
    <t>City of Hollywood</t>
  </si>
  <si>
    <t>US 1, Young Circle, including Tyler Street, Harrison St and 17th Avenue</t>
  </si>
  <si>
    <t>Congestion management improvements, reconstruction of US1 around Young Circle, replacing the signalized intersection with round abouts, add bike lanes, reconfigure bus stops and service, reconstruct parking islands, provide two way traffic</t>
  </si>
  <si>
    <t>Congestion, mass transit, pedestrain safety improvements</t>
  </si>
  <si>
    <t>Hollywood Blvd Elevated Automated Guideway</t>
  </si>
  <si>
    <t>Mass transit connection of Downtown RAC and State Road 441 TOC, areas of existing density and growth, high use of transit, connecting to job centers along Hollywood Blvd</t>
  </si>
  <si>
    <t>Hollywood Blvd Raised Intersection over I-95</t>
  </si>
  <si>
    <t>Removal of east-west traffic conflicts, including traffic entering or existing I-95, with SRTA and Amtrak trains by raising east west roadway over I-95, similar to Commercial or Sunrise Blvd to the north</t>
  </si>
  <si>
    <t>Sheridan Street Intercoastal Elevated Bridge</t>
  </si>
  <si>
    <t>During peak hour; traffic in and out of the barrier islands is severely impacted by drawbridge activity</t>
  </si>
  <si>
    <t>Adaptive Signal Control Hollywood Blvd</t>
  </si>
  <si>
    <t>TBD, evaluation of congestion and impacts needed, operation and congestion to be improved with Adaptive Signal Control</t>
  </si>
  <si>
    <t>From Polk Street to Van Buren Street</t>
  </si>
  <si>
    <t>Transit</t>
  </si>
  <si>
    <t>From State Road 441 to Young Circle</t>
  </si>
  <si>
    <t>Hollywood Blvd at I-95</t>
  </si>
  <si>
    <t>Sheridan Street over the Intercoastal</t>
  </si>
  <si>
    <t>From 26th Avenue to Park Road</t>
  </si>
  <si>
    <t>From 58th Avenue to 64th Avenue</t>
  </si>
  <si>
    <t>Johnson St Sidewalk and Lighting</t>
  </si>
  <si>
    <t>From Dixie Hwy to N 31 Rd</t>
  </si>
  <si>
    <t>Construct sidewalk along southern side, add pedestrian scale lighting , add sidewalk along north side from 28th Ave to railraod crossing, add railroad pedestrian crossing on the south side, drainage</t>
  </si>
  <si>
    <t>Johnson St Bike Lanes</t>
  </si>
  <si>
    <t>From N. 76th Avenue to 56th Avenue</t>
  </si>
  <si>
    <t>Widen roadway to add bicycle lanes eastbound and westbound</t>
  </si>
  <si>
    <t>Dixie Highway, N 21st Avenue</t>
  </si>
  <si>
    <t>From Sheridan Street to Pembroke Road</t>
  </si>
  <si>
    <t>Road diet, remove a lane of traffic, reconstruct complete street with wider sidewalk, bike lane, construct parallel parking and landscape buffer with 4' chain link fence and sidewalk on the FEC side</t>
  </si>
  <si>
    <t>24th Ave Bike Lane</t>
  </si>
  <si>
    <t>Widen to construct 5' bike lane</t>
  </si>
  <si>
    <t>Replacement/Modification of the Hillsboro Blvd Inter-Coastal Bridge</t>
  </si>
  <si>
    <t xml:space="preserve">Hillsboro Blvd Bridge at Inter-Coastal </t>
  </si>
  <si>
    <t>Bike lane and drainage included in Broward County 2018 Sales tax transportation plan</t>
  </si>
  <si>
    <t>Installation of Elevated Bridge at Sheridan Street over the Intercoastal.</t>
  </si>
  <si>
    <t>From Hiatus Road to Pine Island Road</t>
  </si>
  <si>
    <t>From Commercial Blvd to South City Limits at proposed 19th Street Canal Trail (Plantation)</t>
  </si>
  <si>
    <t>From Flamingo Road to Eastern Sunrise City Limits NW 60th Ave</t>
  </si>
  <si>
    <t>From NW 44th Street to 100 Yards N of Oakland Park Blvd</t>
  </si>
  <si>
    <t>From Flamingo Road to New River Greenway</t>
  </si>
  <si>
    <t>From Oakland Park Blvd to New River Greenway</t>
  </si>
  <si>
    <t>From Weston Road to NW 136th Ave</t>
  </si>
  <si>
    <t>Entire ring road and all spurs roads connecting Sawgrass Mills Circle to arterials</t>
  </si>
  <si>
    <t>From ~ 350 feet east of Oakland Park Boulevard to ~ 200 south of Oakland Park Boulevard</t>
  </si>
  <si>
    <t>From University Drive to NW 81st Ave</t>
  </si>
  <si>
    <t>From SW 32nd Avenue to I-95</t>
  </si>
  <si>
    <t>City of Plantation</t>
  </si>
  <si>
    <t xml:space="preserve">Plantation Midtown N-S Spine Road Extension </t>
  </si>
  <si>
    <t>Mixed</t>
  </si>
  <si>
    <t>Midtown</t>
  </si>
  <si>
    <t xml:space="preserve">Continuation of a N-S spine road for Plantation Midtown Re-development District.  The City completed two (2) roadway re-construction projects to convert American Expressway (AMXPWY) and 84th Avenue to 2-lane divided  collectors with 8 feet wide multi-purpose paths along both sides.  A continuation of this spine road theme is necessary to achieve more efficient multi-modal transportation in the Midtown District.  Beginning at the intersection of SW 84th Avenue and SW 3rd Street, the roadway theme described for AMXPWY and 84th Ave is proposed for SW 3rd Street east to Federated Roadway (will include SW 3rd Street west to Pine Island Roadway for continuity).   Acquire a segment of Federated Roadway private roadway from SW 3rd Street to SW 78th Avenue and extend south to the private development located at 8100 SW78th Avenue.  Acquire land along the east property line of 8100 SW 78th Avenue to extend the roadway south to Peters Road.  Cross Peters Road and extend the project south along SW 80 Terrace.  Acquire land from 1601  SW 80th Terrace to extend the project to the north ROW line for the North New River Canal.  The final piece of this project will involve SFWMD approval for construction of a bridge crossing of the New River Canal for connection to Westbound SR84.  Provide connectivity to the existing Broward County New River Greenway located along the north ROW line of the SFWMD New River Canal </t>
  </si>
  <si>
    <t xml:space="preserve">Continuation of Multi-Purpose Path Network in Plantation </t>
  </si>
  <si>
    <t>Various</t>
  </si>
  <si>
    <t xml:space="preserve">a. Eliminate existing painted bike lanes and retrofit an  8’ wide multi-purpose path along one or both sides of all County and State roadways in Plantation (i.e. – Sunrise Blvd., Broward Blvd., Peters Road, SR7, University Drive, Pine Island Road, Nob Hill Road and Hiatus Road. 
b. Retrofit an 8’ wide multi-purpose path along one or both sides of Fig Tree Land City roadway from Peters Road north to Palm Tree Road. 
c. Retrofit an 8’ wide multi-purpose path along one or both sides of Cleary Blvd. City roadway from Hiatus Road east to University Drive. 
d. Retrofit an 8’ wide multi-purpose path along one or both sides of Flamingo Road from Broward Blvd. south to the existing Broward County New River Greenway within the New River Canal ROW. 
e. Retrofit an 8’ wide multi-purpose path along one or both sides of NW 46th Avenue City roadway from Broward Blvd. north to the existing multi-purpose path located with SFWMD C-12 Canal ROW.  
</t>
  </si>
  <si>
    <t xml:space="preserve">a. Sunrise Blvd. – Secure SFWMD approval and construct bus stop improvements within C-12 Canal ROW for the two (2) existing EB Sunrise Blvd. BCT stops currently set against a guardrail.  Coordinate with BCT to determine if additional stops are needed for EB Sunrise Blvd. for a 1.2 mile segment from NW 56th Avenue east to SR7.  If yes, secure SFWMD approval to construct additional bus stop improvements within C-12 canal ROW. 
b. Broward Blvd. – Secure OPWCD approval and construct bus stop improvements within OPWCD canal ROW for four (4) existing EB Broward Blvd. BCT stops set against a guardrail. 
</t>
  </si>
  <si>
    <t>Transit Hub</t>
  </si>
  <si>
    <t xml:space="preserve">Establish a transit hub, taking advantage of the local density in Midtown and the central inflow of traffic from outside the City. </t>
  </si>
  <si>
    <t xml:space="preserve">I-595 Access Improvements </t>
  </si>
  <si>
    <t>I-595 to/from University Drive, Pine Island Road, Nob Hill Road, Hiatus Road and Flamingo Road</t>
  </si>
  <si>
    <t xml:space="preserve">Improvements to the I-595 access to/from University Drive, Pine Island Road, Nob Hill Road, Hiatus Road and Flamingo Road. </t>
  </si>
  <si>
    <t>441954-1 PD&amp;E Study</t>
  </si>
  <si>
    <t>MTP Elligible</t>
  </si>
  <si>
    <t>Project Source</t>
  </si>
  <si>
    <t>MTP Call for Projects</t>
  </si>
  <si>
    <t>Broward County Surtax</t>
  </si>
  <si>
    <t>Involves State Facility</t>
  </si>
  <si>
    <t>Involves County Facility</t>
  </si>
  <si>
    <t>Involves Local Facility</t>
  </si>
  <si>
    <t>New Local Bus Route - Taft St.</t>
  </si>
  <si>
    <t>New Local Bus Route - Rock Island Rd.</t>
  </si>
  <si>
    <t>Local Bus System: 30-Minute Peak Service Plan</t>
  </si>
  <si>
    <t>Transit Technology Enhancements</t>
  </si>
  <si>
    <t>Transit System Security Enhancements</t>
  </si>
  <si>
    <t>New Bus Shelters</t>
  </si>
  <si>
    <t>State Rd. 7/US 441 Rapid Bus</t>
  </si>
  <si>
    <t>Park and Ride Lot</t>
  </si>
  <si>
    <t>Third Operations &amp; Maintenance Facility</t>
  </si>
  <si>
    <t>Downtown Intermodal Center</t>
  </si>
  <si>
    <t>Intermodal Center</t>
  </si>
  <si>
    <t>Oakland Park Blvd. Rapid Bus</t>
  </si>
  <si>
    <t>New Local Bus Route - Nob Hill Rd.</t>
  </si>
  <si>
    <t>New Local Bus Route - McNab Rd.</t>
  </si>
  <si>
    <t>New Local Bus Route - Flamingo Rd.</t>
  </si>
  <si>
    <t>US 1 Rapid Bus</t>
  </si>
  <si>
    <t>New Local Bus Route - Douglas/Pine Island Rd.</t>
  </si>
  <si>
    <t>New Local Bus Route - Johnson St.</t>
  </si>
  <si>
    <t>New Local Bus Route - Griffin Rd.</t>
  </si>
  <si>
    <t>Hollywood/Pines Blvd. Rapid Bus</t>
  </si>
  <si>
    <t>New Local Bus Route - Wiles Rd.</t>
  </si>
  <si>
    <t>New Local Bus Route - Palm Ave./Nob Hill Rd.</t>
  </si>
  <si>
    <t>University Dr. Rapid Bus</t>
  </si>
  <si>
    <t>Sample Rd. Rapid Bus</t>
  </si>
  <si>
    <t>Dixie Highway Rapid Bus</t>
  </si>
  <si>
    <t>New Local Bus route along Taft St. from Pembroke Lakes Mall to Young Circle.  30 Min. Peak service, 45/60-Min. Off-Peak. Requires upgrades to 141 bus stops.</t>
  </si>
  <si>
    <t>New Local Bus route along Rock Island Rd. from Broward Central Terminal to Wiles Rd.  30 Min. Peak service, 45/60-Min. Off-Peak. Requires upgrades to 185 bus stops.</t>
  </si>
  <si>
    <t>Systemwide implementation of 30-Minute Minimum Peak headway, service restoration, realignment on Local Bus system.</t>
  </si>
  <si>
    <t>Systemwide implementation of new/upgraded transit technology investments.</t>
  </si>
  <si>
    <t>Systemwide implementation of new/upgraded transit system security investments.</t>
  </si>
  <si>
    <t>Bus stop upgrades and improvements.</t>
  </si>
  <si>
    <t>Design &amp; Construction of 2,250 New Bus Shelters</t>
  </si>
  <si>
    <t>10-15 min. limited stop bus service, mixed traffic or semi-exclusive BAT lanes, level boarding stations, use of TSP &amp; Queue Jump technologies, mobile ticketing.</t>
  </si>
  <si>
    <t>Design &amp; Construction of new Park &amp; Ride Lot for Express Bus, Rapid Bus or LRT network, location TBD.</t>
  </si>
  <si>
    <t>Design &amp; Construction of new Operations &amp; Maintenance Facility for expanded bus fleet, location TBD.</t>
  </si>
  <si>
    <t>Design &amp; Construction of modernized multimodal transit facility at current site in downtown Fort. Laud.</t>
  </si>
  <si>
    <t>Design &amp; Construction of new Intermodal Center, location TBD.</t>
  </si>
  <si>
    <t>New Local Bus route along Nob Hill Rd. from West Regional Terminal to Holmberg Rd.  30 Min. Peak service, 45/60-Min. Off-Peak. Requires upgrades to 154 bus stops.</t>
  </si>
  <si>
    <t>New Local Bus route along McNab Rd. from US 1 to Hiatus Rd.  30 Min. Peak service, 45/60-Min. Off-Peak. Requires upgrades to 154 bus stops.</t>
  </si>
  <si>
    <t>New Local Bus route along Flamingo Rd. from NW Miami-Dade Co. to Sawgrass Mills Mall.  30 Min. Peak service, 45/60-Min. Off-Peak. Requires upgrades to 154 bus stops.</t>
  </si>
  <si>
    <t>New Local Bus route along Douglas/Pine island Rd. from Miramar Town Ctr. to West Regional Terminal.  30 Min. Peak service, 45/60-Min. Off-Peak. Requires upgrades to 154 bus stops.</t>
  </si>
  <si>
    <t>New Local Bus route along Johnson St. from Pembroke Lakes Mall to Young Circle.  30 Min. Peak service, 45/60-Min. Off-Peak. Requires upgrades to 154 bus stops.</t>
  </si>
  <si>
    <t>New Local Bus route along Griffin Rd. from Griffin Rd. Tri-Rail Station to Sawgrass Mills Mall.  30 Min. Peak service, 45/60-Min. Off-Peak. Requires upgrades to 227 bus stops.</t>
  </si>
  <si>
    <t>New Local Bus route along Wiles Rd. from Coral Ridge Dr. to US 1.  30 Min. Peak service, 45/60-Min. Off-Peak. Requires upgrades to 138 bus stops.</t>
  </si>
  <si>
    <t>New Local Bus route Palm Ave./Nob Hill Rd. from Miramar Town Ctr. To West Regional Terminal.  30 Min. Peak service, 45/60-Min. Off-Peak. Requires upgrades to 150 bus stops.</t>
  </si>
  <si>
    <t>TBD</t>
  </si>
  <si>
    <t>Fort Lauderdale</t>
  </si>
  <si>
    <t>From Pembroke Pines (Pembroke Lakes Mall) to Hollywood (Young Circle)</t>
  </si>
  <si>
    <t xml:space="preserve">From Ft. Laud. (Brow. Central Terminal) to Coconut Creek (Wiles Rd.) </t>
  </si>
  <si>
    <t>From Countywide to Countywide</t>
  </si>
  <si>
    <t>From Coconut Creek (Sample Rd.) to Miami-Dade Co. (Golden Glades)</t>
  </si>
  <si>
    <t>From Ft. Laud. (A1A) to Sunrise (Sawgrass Mills Mall)</t>
  </si>
  <si>
    <t>From Plantation (West Regional Terminal) to Coral Springs (Holmberg Rd.)</t>
  </si>
  <si>
    <t>From Pompano Beach (US 1) to Tamarac (Hiatus Rd.)</t>
  </si>
  <si>
    <t>From NW Miami-Dade Co. (New Mall) to Sunrise (Sawgrass Mills Mall)</t>
  </si>
  <si>
    <t>From Aventura (Aventura Mall) to Pompano Beach (Sample Rd.)</t>
  </si>
  <si>
    <t>From Miramar (Miramar Town Ctr.) to Plantation (West Regional Terminal)</t>
  </si>
  <si>
    <t>From Griffin Rd. Tri-Rail (Dania Beach) to Sunrise (Sawgrass Mills Mall)</t>
  </si>
  <si>
    <t>From Flamingo Rd. (Pembroke Pines) to Hollywood (Young Circle)</t>
  </si>
  <si>
    <t>From Coral Springs (Coral Ridge Dr.) to Pompano Beach (US 1)</t>
  </si>
  <si>
    <t>From Deerfield Beach (Hillsboro Blvd.) to Fort Lauderdale (Broward Central Terminal)</t>
  </si>
  <si>
    <t xml:space="preserve"> From SR-7 To SR-A1A</t>
  </si>
  <si>
    <t xml:space="preserve"> From I-95 To SR-A1A</t>
  </si>
  <si>
    <t xml:space="preserve"> From Broward Blvd To Griffin Rd</t>
  </si>
  <si>
    <t xml:space="preserve"> From Broward Blvd To Miami-Dade County Line</t>
  </si>
  <si>
    <t xml:space="preserve"> From Powerline Rd To Natura Blvd</t>
  </si>
  <si>
    <t xml:space="preserve"> From Military Tr To Dixie Hwy</t>
  </si>
  <si>
    <t>Begin at University Dr and end to connect at the existing 4 lane Hillsboro Blvd</t>
  </si>
  <si>
    <t>South Florida Regional Transportation Authority</t>
  </si>
  <si>
    <t>Notes</t>
  </si>
  <si>
    <t>Funding Program</t>
  </si>
  <si>
    <t xml:space="preserve">Hallandale Beach Boulevard Bypass </t>
  </si>
  <si>
    <t>Hughes</t>
  </si>
  <si>
    <t>Richard</t>
  </si>
  <si>
    <t>County, Local</t>
  </si>
  <si>
    <t>State, County, Local</t>
  </si>
  <si>
    <t>State, Local</t>
  </si>
  <si>
    <t>State, County</t>
  </si>
  <si>
    <t>Explanation of project need.</t>
  </si>
  <si>
    <t>Yes (Conditional - O&amp;M)</t>
  </si>
  <si>
    <t>Work Mix</t>
  </si>
  <si>
    <t>Yes (Conditional - CSMP/CSLIP)</t>
  </si>
  <si>
    <t>For this project, MPO staff changed the work mix from "Landscaping" to "Bike Lane/Sidewalk" to better match the project description/scope of work and explanation of project need.</t>
  </si>
  <si>
    <t>Yes (Conditional - Elements)</t>
  </si>
  <si>
    <t>Coordination with roadway owner(s) required.</t>
  </si>
  <si>
    <t>Certain project elements (landscaping, lighting, etc.) could be considered ineligible for funding.</t>
  </si>
  <si>
    <t>Explanation for no documented support.</t>
  </si>
  <si>
    <t>Certain project elements (landscaping, lighting, etc.) could be considered ineligible for funding. Will need documented public support before project can move forward.</t>
  </si>
  <si>
    <t>Coordination with roadway owner(s) and documented public support required.</t>
  </si>
  <si>
    <t>Documented public support required.</t>
  </si>
  <si>
    <t>Coordination with roadway owner(s) and documented public support required. Certain project elements (landscaping, lighting, etc.) could be considered ineligible for funding.</t>
  </si>
  <si>
    <t>Documented public support required. Certain project elements (landscaping, lighting, etc.) could be considered ineligible for funding.</t>
  </si>
  <si>
    <t>Coordination may be needed between the municipalities involved in this project.</t>
  </si>
  <si>
    <t>Coordination with roadway owner(s) and the municipalities involved will be required.</t>
  </si>
  <si>
    <t>Coordination with relevant agencies required.</t>
  </si>
  <si>
    <t>Coordination with relevant agencies and documented public support required.</t>
  </si>
  <si>
    <t>Coordination with relevant agencies and documented public support required. Certain project elements (landscaping, lighting, etc.) could be considered ineligible for funding.</t>
  </si>
  <si>
    <t>This project requires a transportation element to be considered for funding.</t>
  </si>
  <si>
    <t>Coordination with roadway owner(s) required. Certain project elements (landscaping, lighting, etc.) could be considered ineligible for funding.</t>
  </si>
  <si>
    <t>Scope will need to be further defined.</t>
  </si>
  <si>
    <t>This project is not a capital project and cannot be funded through the MTP.</t>
  </si>
  <si>
    <t>Will require coordination with FDOT and Bridge Condition Index Report</t>
  </si>
  <si>
    <t>Standalone parking, drainage, and landscaping elements are not eligible for funding through the MTP.</t>
  </si>
  <si>
    <t>Standalone maintenance projects are not eligible for funding through the MTP.</t>
  </si>
  <si>
    <t>Standalone operations and maintenance projects are not eligible for funding through the MTP.</t>
  </si>
  <si>
    <t>SR A1A and Hillsboro Blvd Intersection</t>
  </si>
  <si>
    <t>Implement the proposed solution (Task Work Order NO 114) from FDOT and McMahon Associates to alleviate the congestion at A1A and Hillsboro Blvd, North, South and West.
The proposed solution includes creating a third approach heading northbound, plus correcting the signal phasing.</t>
  </si>
  <si>
    <t xml:space="preserve">Traffic headed East, West, and North are congested, and cars often require two or three light-cycles to pass through the intersection.  </t>
  </si>
  <si>
    <t>Traffic headed East, West, and North are congested, and cars often require two or three light-cycles to pass through the intersection.  The Town Commission expressed the importance of this project with the MPO, DOT and  County Transp. Dept. and other planning meetings.</t>
  </si>
  <si>
    <t>Town of Hillsboro Beach</t>
  </si>
  <si>
    <t>Fiber Optics at intersections along Hillsboro Beach between A1A and I-95</t>
  </si>
  <si>
    <t>Between A1A and I-95</t>
  </si>
  <si>
    <t>Add Turn Traffic Signals. During our Commission Meeting the Broward County Transportation Dept presented 1-cent sales tax information related to transportation projects.  During the discussion, it was discussed that installing fiber optics to the intersections along Hillsboro Blvd would provide for better management of the intersections and enhanced traffic flow.  It was further discussed that the project should be entered into the MPO list of projects.</t>
  </si>
  <si>
    <t>Serda</t>
  </si>
  <si>
    <t>Mac</t>
  </si>
  <si>
    <t>954-427-4011</t>
  </si>
  <si>
    <t xml:space="preserve">mserda@TownofHillsboroBeach.com
 </t>
  </si>
  <si>
    <t xml:space="preserve">Pines Blvd at I-75 
</t>
  </si>
  <si>
    <t xml:space="preserve">Miramar Regional Park </t>
  </si>
  <si>
    <t xml:space="preserve">Royal Palm Blvd </t>
  </si>
  <si>
    <t>Sheridan Street Tri-Rail Station</t>
  </si>
  <si>
    <t>SR 834/Sample Road</t>
  </si>
  <si>
    <t>SR 842/Broward Blvd</t>
  </si>
  <si>
    <t>SR 848/Stirling Road</t>
  </si>
  <si>
    <t>SR 822/Sheridan Street</t>
  </si>
  <si>
    <t>SR 816/Oakland Park</t>
  </si>
  <si>
    <t xml:space="preserve">SR 7 </t>
  </si>
  <si>
    <t>New River Greenway</t>
  </si>
  <si>
    <t>Cypress Creek Greenway</t>
  </si>
  <si>
    <t xml:space="preserve">Middle River Trail </t>
  </si>
  <si>
    <t>US 1/I-595 Westbound On-Ramp</t>
  </si>
  <si>
    <t>US 441/Oakes Rd Intersection</t>
  </si>
  <si>
    <t>SR 84</t>
  </si>
  <si>
    <t>US-441</t>
  </si>
  <si>
    <t>US-1/SR-5</t>
  </si>
  <si>
    <t>E SAMPLE RD</t>
  </si>
  <si>
    <t>W ATLANTIC BLVD</t>
  </si>
  <si>
    <t>US-1</t>
  </si>
  <si>
    <t>S UNIVERSITY DR</t>
  </si>
  <si>
    <t>N UNIVERSITY DR</t>
  </si>
  <si>
    <t>W COMMERCIAL BLVD</t>
  </si>
  <si>
    <t>SR A1A/
Hillbsoro Boulevard
Intersection</t>
  </si>
  <si>
    <t>Sunrise Blvd</t>
  </si>
  <si>
    <t>Wibet Hay</t>
  </si>
  <si>
    <t>Scott Seeburger</t>
  </si>
  <si>
    <t>Larry Wallace</t>
  </si>
  <si>
    <t>Larry Wallace/Wibet Hay</t>
  </si>
  <si>
    <t>Ron Kareiva</t>
  </si>
  <si>
    <t>Chon Wong</t>
  </si>
  <si>
    <t>Jonathan Overton</t>
  </si>
  <si>
    <t>Melissa Ackert</t>
  </si>
  <si>
    <t xml:space="preserve">Melissa Ackert
</t>
  </si>
  <si>
    <t>To provide PnR for upcoming  I-75 express bus service</t>
  </si>
  <si>
    <t>To provide continuing I-95 express bus service</t>
  </si>
  <si>
    <t>To provide PnR for forthcoming I-75 express bus service</t>
  </si>
  <si>
    <t>To provide PnR for I-95 express bus service</t>
  </si>
  <si>
    <t>Includes a 688-space public parking structure at the Sheridan Station multimodal facility that will service park-and-ride users of Tri-Rail, 95 Express buses, and intercity bus services that operate at the facility.  The structure will accommodate increased parking demand resulting from increasing Tri-Rail, 95 Express, and intercity transit services.  The Sheridan Station is in the process of converting surface parking into mixed-use development including commercial and retail uses that supplement existing higher density residential development at the site.  The viability of this development necessitates structured parking.</t>
  </si>
  <si>
    <t>Bike/ped improvements including 7-foot buffered bike lanes throughout, plus 12-foot share-use paths in sections in public ROW.</t>
  </si>
  <si>
    <t>To provide grade separated bike/ped crossing at major intersections along the greenway</t>
  </si>
  <si>
    <t>To improve intersection alignments along US 1 and add additional lane to US 1/I-595 westbound on ramp to help reduce queuing on US 1.</t>
  </si>
  <si>
    <t>To provide an additional left turn lane and dedicated right turn lane from Oakes Rd to US 441/I-595/SR 84 with wide lanes and additional storage space for queuing to accommodate heavy trucks exiting the I-595 Truck Stop.</t>
  </si>
  <si>
    <t>Add capacity for WB to SB left turn to address SR 84 WB delays approaching I-595 off-ramp</t>
  </si>
  <si>
    <t>Interim reconfiguration of north approach to intersection. Supported by City of Dania Beach.</t>
  </si>
  <si>
    <t>Identified as the # 3 prioritized segment of the Broward Congestion Assessment study.  Project concept to be defined.</t>
  </si>
  <si>
    <t>Identified as the # 9 prioritized segment of the Broward Congestion Assessment study.  Project concept to be defined.</t>
  </si>
  <si>
    <t>Identified as the # 4 prioritized segment of the Broward Congestion Assessment study.  Project concept to be defined.</t>
  </si>
  <si>
    <t>Identified as the # 5 prioritized segment of the Broward Congestion Assessment study.  Project concept to be defined.</t>
  </si>
  <si>
    <t>Identified as the # 6 prioritized segment of the Broward Congestion Assessment study.  Project concept to be defined.</t>
  </si>
  <si>
    <t>Identified as the # 12 prioritized segment of the Broward Congestion Assessment study.  Project concept to be defined.</t>
  </si>
  <si>
    <t>Identified as the # 13 prioritized segment of the Broward Congestion Assessment study.  Project concept to be defined.</t>
  </si>
  <si>
    <t>Identified as the # 16 prioritized segment of the Broward Congestion Assessment study.  Project concept to be defined.</t>
  </si>
  <si>
    <t>Identified as the # 17 prioritized segment of the Broward Congestion Assessment study.  Project concept to be defined.</t>
  </si>
  <si>
    <t>Identified as the # 20 prioritized segment of the Broward Congestion Assessment study.  Project concept to be defined.</t>
  </si>
  <si>
    <t>Identified as the # 21 prioritized segment of the Broward Congestion Assessment study.  Project concept to be defined.</t>
  </si>
  <si>
    <t>Add lanes in NB direction and improve traffic signal operation at intersection to address congested conditions. Project initiated by Town of Hillsboro Beach.</t>
  </si>
  <si>
    <t>Identified as a portion of the #1 prioritized segment of the FDOT District 4 TSM&amp;O Master Plan. The other portion of the project is currently funded for design through Central Office in FY 2022. Location is not on the current ATMS network, will expand and close the loop of the current ATMS network when completed.</t>
  </si>
  <si>
    <t>Identified as the #2 prioritized segment of the FDOT District 4 TSM&amp;O Master Plan. Portions of the project limits are not on the current ATMS network, will expand and close the loop of the current ATMS network when completed. This project could support goals associated with the US-1 South transit corridor Study.</t>
  </si>
  <si>
    <t>Identified as the #4 prioritized segment of the FDOT District 4 TSM&amp;O Master Plan. Location is not on the current ATMS network, will expand  the current ATMS network to the northern end of the County where no Active Arterial Management is currently taking place.</t>
  </si>
  <si>
    <t>Identified as the #9 prioritized segment of the FDOT District 4 TSM&amp;O Master Plan. Location will expand  the current ATMS network to create a new redundant path for the existing communications network.</t>
  </si>
  <si>
    <t xml:space="preserve">Identified as the #10 prioritized segment of the FDOT District 4 TSM&amp;O Master Plan. Location will expand  the current ATMS network to create a new redundant path for the existing communications network. Project scope would include work associated with the moveable bridge and railroad crossing to support ongoing efforts of District 4. Adaptive Traffic Control System (ATCS) would be incorporated into this project as well. </t>
  </si>
  <si>
    <t>Pines Blvd: LRE for PnR is part of the bigger interchange project which does not have construction funding in current WP- broken out as separate project is close to $6M; Total cost: approximately $20M</t>
  </si>
  <si>
    <t>Miramar Regional Park project would be in conjunction with the City of Miramar to construct a surface lot that would be used by City of Miramar on the weekend and 95 express bus on the weekdays. Proposed cost to DOT is $6M</t>
  </si>
  <si>
    <t>While the interchange job is funded with a City advancement, the proposed PnR is not funded.  Stand alone LRE at $12M - goes with project is $10M</t>
  </si>
  <si>
    <t>$20 million (from LRE in May 2018)</t>
  </si>
  <si>
    <t xml:space="preserve">$17 million
Cost Basis:          
$50 per foot (CarlWalker 2017 data base, construction cost, no soft costs)
550 spaces x 1.25 (80% occupancy factor) = 688 spaces
325 sq. ft./garage space 
$16,250 per space
223,600 total sq. feet
Additives (PE+post des 13.5%, CEI 12%, contingency 25%
550 x 1.25 x 325 x $50 x 1.505 (additives) = $16,814,000 </t>
  </si>
  <si>
    <t>$8.3 million (complete costs)</t>
  </si>
  <si>
    <t xml:space="preserve">$4 million </t>
  </si>
  <si>
    <t>$12 million</t>
  </si>
  <si>
    <t>$8.5 million</t>
  </si>
  <si>
    <t>$25 million</t>
  </si>
  <si>
    <t>$5 million</t>
  </si>
  <si>
    <t>$22.5 million or $4.5 million per crossing</t>
  </si>
  <si>
    <t>$13.5 million or $4.5 million per crossing</t>
  </si>
  <si>
    <t>$4.5 million</t>
  </si>
  <si>
    <t>This project was developed from the SEFL Regional Freight Plan Hot Spot Analysis. Includes 6th Ave intersection reconfiguration and WB I-595 ramp widening. Proposed cost: approximately $4 M (FM # 443589-1)</t>
  </si>
  <si>
    <t>This project was developed from the SEFL Regional Freight Plan Hot Spot Analysis. Proposed cost: approximately $2.3 M (FM # 443591-1)</t>
  </si>
  <si>
    <t>cost estimate pending completion of concept development report</t>
  </si>
  <si>
    <t>$1.1 million</t>
  </si>
  <si>
    <t>Cost in development</t>
  </si>
  <si>
    <t>Requires acquisition of ROW, cost estimate -TBD</t>
  </si>
  <si>
    <t>Phase 32 (Design): $119,000
Phase 52 (Construction): $595,000
Phase 62 (CEI): $107,100 
TOTAL = $821,100</t>
  </si>
  <si>
    <t>Phase 32 (Design): $721,000
Phase 52 (Construction): $3,605,000
Phase 62 (CEI): $648,900
TOTAL = $4,974,900</t>
  </si>
  <si>
    <t>Phase 32 (Design): $448,000
Phase 52 (Construction): $2,240,000
Phase 62 (CEI): $403,200
TOTAL = $3,091,200</t>
  </si>
  <si>
    <t>Phase 32 (Design): $280,000
Phase 52 (Construction): $1,400,000
Phase 62 (CEI): $252,000
TOTAL = $1,932,000</t>
  </si>
  <si>
    <t>Phase 32 (Design): $407,000
Phase 52 (Construction): $2,035,000
Phase 62 (CEI): $366,300
TOTAL = $2,808,300</t>
  </si>
  <si>
    <t xml:space="preserve">FDOT </t>
  </si>
  <si>
    <t>FDOT</t>
  </si>
  <si>
    <t>Transit - PnR</t>
  </si>
  <si>
    <t>Capacity</t>
  </si>
  <si>
    <t xml:space="preserve">From Pines Blvd to I-75 </t>
  </si>
  <si>
    <t xml:space="preserve">Royal Palm Blvd at I-75 </t>
  </si>
  <si>
    <t>At FPL (SW 119th Ave)</t>
  </si>
  <si>
    <t>From SR 7 to SR 91/Turnpike</t>
  </si>
  <si>
    <t>From SR 7 to I-95</t>
  </si>
  <si>
    <t>From SR 817 to SR 5</t>
  </si>
  <si>
    <t>From SR 7 to SR 5</t>
  </si>
  <si>
    <t>From SR 817 to SR A1A</t>
  </si>
  <si>
    <t>From NW 11th Place to NW 39th Street</t>
  </si>
  <si>
    <t xml:space="preserve">From at NW 136th Ave, Flamingo Rd, Hiatus Rd, Nob Hill Rd and Pine Island Rd
 to </t>
  </si>
  <si>
    <t xml:space="preserve">From at SR 7/US 441 and SR 817/University Dr (State Roadways) and Rock Island Road (County Roadway) to </t>
  </si>
  <si>
    <t>at SR 7/US 441</t>
  </si>
  <si>
    <t>From 17th Street to I-595</t>
  </si>
  <si>
    <t>From Oakes Road to I-595/SR 84</t>
  </si>
  <si>
    <t>Weston Rd</t>
  </si>
  <si>
    <t>Old Griffin Rd</t>
  </si>
  <si>
    <t>From SR-736/DAVIE BLVD/13TH ST to RIVERLAND DR</t>
  </si>
  <si>
    <t>From MCNAB RD/15TH ST to CYPRESS CREEK RD/62ND ST</t>
  </si>
  <si>
    <t>From 3RD AVE to SR-811/DIXIE HWY</t>
  </si>
  <si>
    <t>From NW 31st Ave to SR-845/POWERLINE RD</t>
  </si>
  <si>
    <t>From SR-A1A/17TH ST to SR-84/24TH ST</t>
  </si>
  <si>
    <t>From SR-858/MIRAMAR PKY to SR-821/FLORIDA'S TPKE</t>
  </si>
  <si>
    <t>From SR-870/COMMERCIAL BLVD to BENGAL BLVD/44TH ST</t>
  </si>
  <si>
    <t>From ORANGE DR/45TH ST to SR-818/GRIFFIN RD/48TH ST</t>
  </si>
  <si>
    <t>From 5TH ST to SR-842/BROWARD BLVD</t>
  </si>
  <si>
    <t>From SR-842/BROWARD BLVD to PETERS RD/12TH ST</t>
  </si>
  <si>
    <t>From 31ST AVE to US-441/SR-7/40TH AVE</t>
  </si>
  <si>
    <t>From SR-824/PEMBROKE RD to SR-820/HOLLYWOOD BLVD/PINES BLVD</t>
  </si>
  <si>
    <t xml:space="preserve">SR A1A/
Hillbsoro Boulevard
Intersection </t>
  </si>
  <si>
    <t>From Oakland Park Blvd to Commercial Blvd</t>
  </si>
  <si>
    <t>From Miami-Dade County Line to Broward Blvd</t>
  </si>
  <si>
    <t>From US 441/SR 7 to A1A</t>
  </si>
  <si>
    <t>From US-441/SR-7 to University Dr</t>
  </si>
  <si>
    <t>From US-441/SR-7 to US-1</t>
  </si>
  <si>
    <t>I-595</t>
  </si>
  <si>
    <t>I-95</t>
  </si>
  <si>
    <t>US 27</t>
  </si>
  <si>
    <t>From I-75 to SR-7</t>
  </si>
  <si>
    <t>From S. of Hallandale Beach Blvd to N. of Hollywood Blvd</t>
  </si>
  <si>
    <t>From S. of Sheridan Street to N. of Griffin Road</t>
  </si>
  <si>
    <t>at Stirling Rd</t>
  </si>
  <si>
    <t>at Davie Blvd</t>
  </si>
  <si>
    <t>From SR-84 to S. of Broward Blvd</t>
  </si>
  <si>
    <t>From N. of Broward Blvd to Sunrise Blvd</t>
  </si>
  <si>
    <t>From S. of Commercial Blvd to N. of Cypress Creek Road</t>
  </si>
  <si>
    <t xml:space="preserve">at Oakland Park Blvd </t>
  </si>
  <si>
    <t>From Pembroke Road to SW 26th St (N. of Griffin Rd)</t>
  </si>
  <si>
    <t>From Krome Ave (Miami-Dade) to Broward/Palm Beach County Line</t>
  </si>
  <si>
    <t>From Krome Ave to Evercane Rd (Hendry)</t>
  </si>
  <si>
    <t>P3 payout for I-595 MEGA Project completed in 2014, corridor improvements including reversible managed lanes</t>
  </si>
  <si>
    <t>Capacity improvements/Interchanges - $65,900,000 ROW and $163,822,071 CON phases</t>
  </si>
  <si>
    <t>Capacity improvements/interchanges - CON phase only</t>
  </si>
  <si>
    <t>Interim interchange improvement - CON phase only</t>
  </si>
  <si>
    <t>Interchange modification - CON phase only</t>
  </si>
  <si>
    <t>Capacity improvements including C/D (connector and distributor) system identified through PD&amp;E study for I-95/ Broward Blvd interchange and addition of two direct connections from I-595 WB to NB and SB I-95 express lanes; all phases: $5,000,000 PD&amp;E, $12,000,000 PE, $27,500,000 ROW, $276,755,996 CON</t>
  </si>
  <si>
    <t>Capacity improvements including C/D system identified through PD&amp;E study for I-95/Broward Blvd interchange; all phases: $1,918,613 PD&amp;E, $3,837,226 PE, $2,000,000 ROW, $38,564,121 CON</t>
  </si>
  <si>
    <t>Capacity improvements/interchanges - $58,300,000 ROW and $97,560,585 CON phases</t>
  </si>
  <si>
    <t>Interchange modification (Broward County I-95 Interchange Master Plan concept), $8,300,000 ROW and $33,759,296 CON phases</t>
  </si>
  <si>
    <t>Service-frontage-C/D system and five interchanges (Pembroke Road, Pines Boulevard, Sheridan Street, Stirling Road, Griffin Road); all phases: $3,000,000 PD&amp;E, $6,000,000 PE, $5,000,000 ROW, $76,624,428 CON</t>
  </si>
  <si>
    <t>Freight capacity improvement; all phases: $5,000,000 PD&amp;E, $12,000,000 PE, $286,336,628 CON; goes with freight capacity project from Broward/Palm Beach County Line to Evercane Rd and linked to multicounty US 27 ITS project</t>
  </si>
  <si>
    <t>Corridor Management, ITS for TSM&amp;O Network on SIS Facilities (Miami-Dade, Broward, Palm Beach, Hendry counties), $3,733,441 PE and $21,840,633 CON phases, linked to US 27 freight capacity projects through Broward and Palm Beach counties</t>
  </si>
  <si>
    <t>Managed Lanes</t>
  </si>
  <si>
    <t>Highway Capacity</t>
  </si>
  <si>
    <t>Interchange Modification</t>
  </si>
  <si>
    <t>S-F-C/D System with Interchanges</t>
  </si>
  <si>
    <t>Freight Capacity</t>
  </si>
  <si>
    <t>SIS 2045 Cost Feasible Plan</t>
  </si>
  <si>
    <t>Oakland Park Blvd. @ SR7 – Center Turn Overpass</t>
  </si>
  <si>
    <t>SR7/US-441 @ Atlantic Blvd. – Center Turn Overpass</t>
  </si>
  <si>
    <t xml:space="preserve">Pines Blvd. @ Flamingo Rd. – Center Turn Overpass </t>
  </si>
  <si>
    <t>University Dr. @ Pines Blvd. – Center Turn Overpass</t>
  </si>
  <si>
    <t>Atlantic Blvd. @ Powerline Rd. – Center Turn Overpass</t>
  </si>
  <si>
    <t>Hammondville Rd. @ Turnpike Entrance – On-Ramp to Turnpike</t>
  </si>
  <si>
    <t>Oakland Park Blvd. @ Powerline Rd. – To be Determined</t>
  </si>
  <si>
    <t>Hillsboro Blvd. @ CSX Railroad – Grade separation at RRX</t>
  </si>
  <si>
    <t>Copans Rd. @ CSX Railroad – Grade separation at RRX</t>
  </si>
  <si>
    <t>Broward MPO</t>
  </si>
  <si>
    <t>Multimodal Improvements</t>
  </si>
  <si>
    <t>I95 to McNab Road</t>
  </si>
  <si>
    <r>
      <t xml:space="preserve">2045 METROPOLITAN TRANSPORTATION PLAN 
</t>
    </r>
    <r>
      <rPr>
        <b/>
        <sz val="36"/>
        <color rgb="FF00B0F0"/>
        <rFont val="Calibri"/>
        <family val="2"/>
      </rPr>
      <t>CALL FOR PROJECTS SUBMITTALS (September 18,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</si>
</sst>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lt;=9999999]###\-####;\(###\)\ ###\-####"/>
    <numFmt numFmtId="165" formatCode="_(&quot;$&quot;* #,##0_);_(&quot;$&quot;* \(#,##0\);_(&quot;$&quot;* &quot;-&quot;??_);_(@_)"/>
  </numFmts>
  <fonts count="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36"/>
      <color rgb="FF0070C0"/>
      <name val="Calibri"/>
      <family val="2"/>
    </font>
    <font>
      <b/>
      <sz val="36"/>
      <color rgb="FF00B0F0"/>
      <name val="Calibri"/>
      <family val="2"/>
    </font>
    <font>
      <u/>
      <sz val="11"/>
      <color theme="10"/>
      <name val="Calibri"/>
      <family val="2"/>
    </font>
    <font>
      <sz val="11"/>
      <name val="Calibri"/>
      <family val="2"/>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8" tint="0.79998168889431442"/>
        <bgColor indexed="64"/>
      </patternFill>
    </fill>
  </fills>
  <borders count="1">
    <border>
      <left/>
      <right/>
      <top/>
      <bottom/>
      <diagonal/>
    </border>
  </borders>
  <cellStyleXfs count="5">
    <xf numFmtId="0" fontId="0" fillId="0" borderId="0" applyBorder="0"/>
    <xf numFmtId="0" fontId="3" fillId="0" borderId="0"/>
    <xf numFmtId="0" fontId="2" fillId="0" borderId="0"/>
    <xf numFmtId="0" fontId="6" fillId="0" borderId="0" applyNumberFormat="0" applyFill="0" applyBorder="0" applyAlignment="0" applyProtection="0"/>
    <xf numFmtId="0" fontId="1" fillId="0" borderId="0"/>
  </cellStyleXfs>
  <cellXfs count="15">
    <xf numFmtId="0" fontId="0" fillId="0" borderId="0" xfId="0" applyNumberFormat="1" applyFill="1" applyAlignment="1" applyProtection="1"/>
    <xf numFmtId="22" fontId="0" fillId="0" borderId="0" xfId="0" applyNumberFormat="1" applyFill="1" applyAlignment="1" applyProtection="1"/>
    <xf numFmtId="164" fontId="0" fillId="0" borderId="0" xfId="0" applyNumberFormat="1" applyFill="1" applyAlignment="1" applyProtection="1"/>
    <xf numFmtId="0" fontId="0" fillId="0" borderId="0" xfId="0" applyNumberFormat="1" applyFill="1" applyAlignment="1" applyProtection="1">
      <alignment wrapText="1"/>
    </xf>
    <xf numFmtId="0" fontId="0" fillId="0" borderId="0" xfId="0" applyNumberFormat="1" applyFill="1" applyAlignment="1" applyProtection="1">
      <alignment vertical="center" wrapText="1"/>
    </xf>
    <xf numFmtId="165" fontId="0" fillId="0" borderId="0" xfId="0" applyNumberFormat="1" applyFill="1" applyAlignment="1" applyProtection="1"/>
    <xf numFmtId="6" fontId="0" fillId="0" borderId="0" xfId="0" applyNumberFormat="1" applyFill="1" applyAlignment="1" applyProtection="1"/>
    <xf numFmtId="0" fontId="0" fillId="2" borderId="0" xfId="0" applyNumberFormat="1" applyFill="1" applyAlignment="1" applyProtection="1"/>
    <xf numFmtId="0" fontId="0" fillId="3" borderId="0" xfId="0" applyNumberFormat="1" applyFill="1" applyAlignment="1" applyProtection="1"/>
    <xf numFmtId="0" fontId="0" fillId="4" borderId="0" xfId="0" applyNumberFormat="1" applyFill="1" applyAlignment="1" applyProtection="1"/>
    <xf numFmtId="0" fontId="0" fillId="0" borderId="0" xfId="0" applyNumberFormat="1" applyFill="1" applyAlignment="1" applyProtection="1">
      <alignment vertical="center"/>
    </xf>
    <xf numFmtId="0" fontId="6" fillId="0" borderId="0" xfId="3" applyNumberFormat="1" applyFill="1" applyAlignment="1" applyProtection="1">
      <alignment wrapText="1"/>
    </xf>
    <xf numFmtId="0" fontId="7" fillId="0" borderId="0" xfId="3" applyNumberFormat="1" applyFont="1" applyFill="1" applyAlignment="1" applyProtection="1">
      <alignment wrapText="1"/>
    </xf>
    <xf numFmtId="6" fontId="0" fillId="0" borderId="0" xfId="0" applyNumberFormat="1" applyFill="1" applyAlignment="1" applyProtection="1">
      <alignment wrapText="1"/>
    </xf>
    <xf numFmtId="0" fontId="4" fillId="0" borderId="0" xfId="0" applyNumberFormat="1" applyFont="1" applyFill="1" applyAlignment="1" applyProtection="1">
      <alignment horizontal="left" vertical="center" wrapText="1"/>
    </xf>
  </cellXfs>
  <cellStyles count="5">
    <cellStyle name="Hyperlink" xfId="3" builtinId="8"/>
    <cellStyle name="Normal" xfId="0" builtinId="0"/>
    <cellStyle name="Normal 2" xfId="1"/>
    <cellStyle name="Normal 3" xfId="2"/>
    <cellStyle name="Normal 4" xfId="4"/>
  </cellStyles>
  <dxfs count="15">
    <dxf>
      <numFmt numFmtId="10" formatCode="&quot;$&quot;#,##0_);[Red]\(&quot;$&quot;#,##0\)"/>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numFmt numFmtId="0" formatCode="General"/>
      <fill>
        <patternFill patternType="none">
          <fgColor indexed="64"/>
          <bgColor indexed="65"/>
        </patternFill>
      </fill>
      <alignment horizontal="general" vertical="bottom" textRotation="0" wrapText="1" indent="0" justifyLastLine="0" shrinkToFit="0" readingOrder="0"/>
      <protection locked="1" hidden="0"/>
    </dxf>
    <dxf>
      <fill>
        <patternFill patternType="none">
          <fgColor indexed="64"/>
          <bgColor auto="1"/>
        </patternFill>
      </fill>
    </dxf>
    <dxf>
      <numFmt numFmtId="0" formatCode="General"/>
      <fill>
        <patternFill patternType="none">
          <fgColor indexed="64"/>
          <bgColor indexed="65"/>
        </patternFill>
      </fill>
      <alignment horizontal="general" vertical="center"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435431</xdr:colOff>
      <xdr:row>0</xdr:row>
      <xdr:rowOff>68036</xdr:rowOff>
    </xdr:from>
    <xdr:to>
      <xdr:col>22</xdr:col>
      <xdr:colOff>76201</xdr:colOff>
      <xdr:row>0</xdr:row>
      <xdr:rowOff>1379424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2" y="68036"/>
          <a:ext cx="3069770" cy="1311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CC9CC79-D4B2-4C6C-AF1F-4C357296B97F}"/>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1" name="Table1" displayName="Table1" ref="A2:AS813" totalsRowShown="0" headerRowDxfId="14">
  <autoFilter ref="A2:AS813"/>
  <sortState ref="A3:AS813">
    <sortCondition ref="A2:A813"/>
  </sortState>
  <tableColumns count="45">
    <tableColumn id="1" name="MPO No." dataDxfId="13"/>
    <tableColumn id="2" name="ObjectID"/>
    <tableColumn id="3" name="GlobalID"/>
    <tableColumn id="4" name="First Name:"/>
    <tableColumn id="5" name="Last Name:"/>
    <tableColumn id="6" name="Phone Number:"/>
    <tableColumn id="7" name="Email:"/>
    <tableColumn id="8" name="Member Gov." dataDxfId="12"/>
    <tableColumn id="9" name="Division." dataDxfId="11"/>
    <tableColumn id="10" name="Project Name" dataDxfId="10"/>
    <tableColumn id="11" name="Roadway Ownership"/>
    <tableColumn id="12" name="Involves State Facility"/>
    <tableColumn id="13" name="Involves County Facility"/>
    <tableColumn id="14" name="Involves Local Facility"/>
    <tableColumn id="15" name="Facility Ownership" dataDxfId="9"/>
    <tableColumn id="16" name="Project Geography" dataDxfId="8"/>
    <tableColumn id="17" name="Linear Work Mix" dataDxfId="7"/>
    <tableColumn id="18" name="Area Work Mix"/>
    <tableColumn id="19" name="Point Work Mix" dataDxfId="6"/>
    <tableColumn id="46" name="Work Mix" dataDxfId="5"/>
    <tableColumn id="20" name="Area Locations"/>
    <tableColumn id="21" name="Please describe."/>
    <tableColumn id="22" name="1.6 (linear) Explain beginning and end of project (From/To)" dataDxfId="4"/>
    <tableColumn id="23" name="Ylat"/>
    <tableColumn id="24" name="Xlong"/>
    <tableColumn id="25" name="Location Map"/>
    <tableColumn id="26" name="Project description/scope of work" dataDxfId="3"/>
    <tableColumn id="27" name="ROW Available"/>
    <tableColumn id="28" name="Explanation of project need." dataDxfId="2"/>
    <tableColumn id="29" name="Were there any previous State or federal funds received for this project?"/>
    <tableColumn id="30" name="FM No. from the FDOT work program."/>
    <tableColumn id="31" name="Is there any documented local government and/or public support for this project?"/>
    <tableColumn id="32" name="Source of documented support."/>
    <tableColumn id="33" name="Explanation for no documented support." dataDxfId="1"/>
    <tableColumn id="34" name="CreationDate"/>
    <tableColumn id="35" name="EditDate"/>
    <tableColumn id="36" name="Editor"/>
    <tableColumn id="37" name="x"/>
    <tableColumn id="38" name="y"/>
    <tableColumn id="39" name="Budget _x000a_(Capital Cost)" dataDxfId="0"/>
    <tableColumn id="40" name="Start"/>
    <tableColumn id="41" name="MTP Elligible"/>
    <tableColumn id="42" name="Project Source"/>
    <tableColumn id="43" name="Funding Program"/>
    <tableColumn id="44" name="Note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serda@TownofHillsboroBeach.com" TargetMode="External"/><Relationship Id="rId1" Type="http://schemas.openxmlformats.org/officeDocument/2006/relationships/hyperlink" Target="mailto:mserda@TownofHillsboroBeach.com"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13"/>
  <sheetViews>
    <sheetView tabSelected="1" zoomScale="70" zoomScaleNormal="70" workbookViewId="0">
      <pane ySplit="2" topLeftCell="A3" activePane="bottomLeft" state="frozen"/>
      <selection pane="bottomLeft" activeCell="AP816" sqref="AP816"/>
    </sheetView>
  </sheetViews>
  <sheetFormatPr defaultRowHeight="15" x14ac:dyDescent="0.25"/>
  <cols>
    <col min="1" max="1" width="10.5703125" customWidth="1"/>
    <col min="2" max="2" width="10.42578125" hidden="1" customWidth="1"/>
    <col min="3" max="3" width="13.42578125" hidden="1" customWidth="1"/>
    <col min="4" max="4" width="12.7109375" customWidth="1"/>
    <col min="5" max="5" width="12.28515625" customWidth="1"/>
    <col min="6" max="6" width="16.5703125" customWidth="1"/>
    <col min="7" max="7" width="15.140625" customWidth="1"/>
    <col min="8" max="8" width="17" style="3" customWidth="1"/>
    <col min="9" max="9" width="18.85546875" style="3" customWidth="1"/>
    <col min="10" max="10" width="28.5703125" style="3" customWidth="1"/>
    <col min="11" max="11" width="22" customWidth="1"/>
    <col min="12" max="12" width="22" hidden="1" customWidth="1"/>
    <col min="13" max="13" width="23.28515625" hidden="1" customWidth="1"/>
    <col min="14" max="14" width="22" hidden="1" customWidth="1"/>
    <col min="15" max="15" width="18.85546875" style="3" hidden="1" customWidth="1"/>
    <col min="16" max="16" width="19" style="3" hidden="1" customWidth="1"/>
    <col min="17" max="17" width="24.42578125" style="3" hidden="1" customWidth="1"/>
    <col min="18" max="18" width="17.7109375" hidden="1" customWidth="1"/>
    <col min="19" max="19" width="16.140625" style="3" hidden="1" customWidth="1"/>
    <col min="20" max="20" width="16.140625" style="3" customWidth="1"/>
    <col min="21" max="21" width="20.42578125" customWidth="1"/>
    <col min="22" max="22" width="14.85546875" customWidth="1"/>
    <col min="23" max="23" width="53.28515625" style="3" customWidth="1"/>
    <col min="24" max="25" width="9.140625" hidden="1" customWidth="1"/>
    <col min="26" max="26" width="14.28515625" hidden="1" customWidth="1"/>
    <col min="27" max="27" width="40.5703125" style="3" customWidth="1"/>
    <col min="28" max="28" width="15.7109375" customWidth="1"/>
    <col min="29" max="29" width="37.140625" style="3" customWidth="1"/>
    <col min="30" max="30" width="65.140625" customWidth="1"/>
    <col min="31" max="31" width="34.85546875" customWidth="1"/>
    <col min="32" max="32" width="71.42578125" customWidth="1"/>
    <col min="33" max="33" width="30" customWidth="1"/>
    <col min="34" max="34" width="38.28515625" style="3" customWidth="1"/>
    <col min="35" max="35" width="15.85546875" customWidth="1"/>
    <col min="36" max="36" width="18.140625" hidden="1" customWidth="1"/>
    <col min="37" max="39" width="9.140625" hidden="1" customWidth="1"/>
    <col min="40" max="40" width="16.140625" bestFit="1" customWidth="1"/>
    <col min="42" max="42" width="31.28515625" bestFit="1" customWidth="1"/>
    <col min="43" max="43" width="23.140625" customWidth="1"/>
    <col min="44" max="44" width="23.140625" hidden="1" customWidth="1"/>
    <col min="45" max="45" width="182.42578125" bestFit="1" customWidth="1"/>
  </cols>
  <sheetData>
    <row r="1" spans="1:45" ht="114.75" customHeight="1" x14ac:dyDescent="0.25">
      <c r="A1" s="14" t="s">
        <v>2281</v>
      </c>
      <c r="B1" s="14"/>
      <c r="C1" s="14"/>
      <c r="D1" s="14"/>
      <c r="E1" s="14"/>
      <c r="F1" s="14"/>
      <c r="G1" s="14"/>
      <c r="H1" s="14"/>
      <c r="I1" s="14"/>
      <c r="J1" s="14"/>
      <c r="K1" s="14"/>
      <c r="L1" s="14"/>
      <c r="M1" s="14"/>
      <c r="N1" s="14"/>
      <c r="O1" s="14"/>
      <c r="P1" s="14"/>
      <c r="Q1" s="14"/>
      <c r="R1" s="14"/>
      <c r="S1" s="14"/>
      <c r="T1" s="14"/>
      <c r="U1" s="14"/>
      <c r="V1" s="14"/>
    </row>
    <row r="2" spans="1:45" ht="57" customHeight="1" x14ac:dyDescent="0.25">
      <c r="A2" t="s">
        <v>1797</v>
      </c>
      <c r="B2" s="4" t="s">
        <v>0</v>
      </c>
      <c r="C2" s="4" t="s">
        <v>1</v>
      </c>
      <c r="D2" s="4" t="s">
        <v>2</v>
      </c>
      <c r="E2" s="4" t="s">
        <v>3</v>
      </c>
      <c r="F2" s="4" t="s">
        <v>4</v>
      </c>
      <c r="G2" s="4" t="s">
        <v>5</v>
      </c>
      <c r="H2" s="4" t="s">
        <v>944</v>
      </c>
      <c r="I2" s="4" t="s">
        <v>943</v>
      </c>
      <c r="J2" s="4" t="s">
        <v>934</v>
      </c>
      <c r="K2" s="4" t="s">
        <v>935</v>
      </c>
      <c r="L2" s="4" t="s">
        <v>1990</v>
      </c>
      <c r="M2" s="4" t="s">
        <v>1991</v>
      </c>
      <c r="N2" s="4" t="s">
        <v>1992</v>
      </c>
      <c r="O2" s="4" t="s">
        <v>936</v>
      </c>
      <c r="P2" s="4" t="s">
        <v>937</v>
      </c>
      <c r="Q2" s="4" t="s">
        <v>938</v>
      </c>
      <c r="R2" s="4" t="s">
        <v>939</v>
      </c>
      <c r="S2" s="4" t="s">
        <v>940</v>
      </c>
      <c r="T2" s="4" t="s">
        <v>2073</v>
      </c>
      <c r="U2" s="4" t="s">
        <v>941</v>
      </c>
      <c r="V2" s="4" t="s">
        <v>6</v>
      </c>
      <c r="W2" s="4" t="s">
        <v>7</v>
      </c>
      <c r="X2" s="4" t="s">
        <v>8</v>
      </c>
      <c r="Y2" s="4" t="s">
        <v>9</v>
      </c>
      <c r="Z2" s="4" t="s">
        <v>942</v>
      </c>
      <c r="AA2" s="4" t="s">
        <v>1348</v>
      </c>
      <c r="AB2" s="4" t="s">
        <v>1790</v>
      </c>
      <c r="AC2" s="4" t="s">
        <v>2071</v>
      </c>
      <c r="AD2" s="4" t="s">
        <v>1791</v>
      </c>
      <c r="AE2" s="4" t="s">
        <v>1792</v>
      </c>
      <c r="AF2" s="4" t="s">
        <v>1793</v>
      </c>
      <c r="AG2" s="4" t="s">
        <v>1794</v>
      </c>
      <c r="AH2" s="4" t="s">
        <v>2079</v>
      </c>
      <c r="AI2" s="4" t="s">
        <v>10</v>
      </c>
      <c r="AJ2" s="4" t="s">
        <v>11</v>
      </c>
      <c r="AK2" s="4" t="s">
        <v>12</v>
      </c>
      <c r="AL2" s="4" t="s">
        <v>13</v>
      </c>
      <c r="AM2" s="4" t="s">
        <v>14</v>
      </c>
      <c r="AN2" s="4" t="s">
        <v>1795</v>
      </c>
      <c r="AO2" s="4" t="s">
        <v>1796</v>
      </c>
      <c r="AP2" s="4" t="s">
        <v>1986</v>
      </c>
      <c r="AQ2" s="4" t="s">
        <v>1987</v>
      </c>
      <c r="AR2" s="4" t="s">
        <v>2063</v>
      </c>
      <c r="AS2" s="4" t="s">
        <v>2062</v>
      </c>
    </row>
    <row r="3" spans="1:45" ht="30" x14ac:dyDescent="0.25">
      <c r="A3">
        <v>1</v>
      </c>
      <c r="B3">
        <v>1</v>
      </c>
      <c r="C3" t="s">
        <v>15</v>
      </c>
      <c r="D3" t="s">
        <v>16</v>
      </c>
      <c r="E3" t="s">
        <v>17</v>
      </c>
      <c r="F3" s="2">
        <v>9547574184</v>
      </c>
      <c r="G3" t="s">
        <v>18</v>
      </c>
      <c r="H3" s="3" t="s">
        <v>863</v>
      </c>
      <c r="J3" s="3" t="s">
        <v>19</v>
      </c>
      <c r="K3" t="s">
        <v>906</v>
      </c>
      <c r="L3" t="str">
        <f t="shared" ref="L3:L66" si="0">IF(OR(K3="State",K3="State,County",K3="State,Local",K3="State,County,Local"),"Yes","No")</f>
        <v>No</v>
      </c>
      <c r="M3" t="str">
        <f t="shared" ref="M3:M66" si="1">IF(OR(K3="County",K3="State,County",K3="County,Local",K3="State,County,Local"),"Yes","No")</f>
        <v>Yes</v>
      </c>
      <c r="N3" t="str">
        <f t="shared" ref="N3:N66" si="2">IF(OR(K3="Local",K3="State,Local",K3="County,Local",K3="State,County,Local"),"Yes","No")</f>
        <v>No</v>
      </c>
      <c r="O3" s="3" t="s">
        <v>925</v>
      </c>
      <c r="P3" s="3" t="s">
        <v>882</v>
      </c>
      <c r="Q3" s="3" t="s">
        <v>1886</v>
      </c>
      <c r="T3" s="3" t="s">
        <v>1886</v>
      </c>
      <c r="U3" s="3"/>
      <c r="W3" s="3" t="s">
        <v>2060</v>
      </c>
      <c r="Z3" t="s">
        <v>925</v>
      </c>
      <c r="AA3" s="3" t="s">
        <v>20</v>
      </c>
      <c r="AB3" t="s">
        <v>925</v>
      </c>
      <c r="AC3" s="3" t="s">
        <v>21</v>
      </c>
      <c r="AD3" t="s">
        <v>926</v>
      </c>
      <c r="AF3" t="s">
        <v>925</v>
      </c>
      <c r="AG3" t="s">
        <v>928</v>
      </c>
      <c r="AI3" s="1">
        <v>43234.748807870397</v>
      </c>
      <c r="AJ3" s="1">
        <v>43234.748807870397</v>
      </c>
      <c r="AL3">
        <v>0</v>
      </c>
      <c r="AM3">
        <v>0</v>
      </c>
      <c r="AP3" t="s">
        <v>2076</v>
      </c>
      <c r="AQ3" t="s">
        <v>1988</v>
      </c>
      <c r="AS3" t="s">
        <v>2077</v>
      </c>
    </row>
    <row r="4" spans="1:45" ht="75" x14ac:dyDescent="0.25">
      <c r="A4">
        <v>2</v>
      </c>
      <c r="B4">
        <v>2</v>
      </c>
      <c r="C4" t="s">
        <v>22</v>
      </c>
      <c r="D4" t="s">
        <v>16</v>
      </c>
      <c r="E4" t="s">
        <v>17</v>
      </c>
      <c r="F4" s="2">
        <v>9547574184</v>
      </c>
      <c r="G4" t="s">
        <v>18</v>
      </c>
      <c r="H4" s="3" t="s">
        <v>863</v>
      </c>
      <c r="J4" s="3" t="s">
        <v>23</v>
      </c>
      <c r="K4" t="s">
        <v>910</v>
      </c>
      <c r="L4" t="str">
        <f t="shared" si="0"/>
        <v>No</v>
      </c>
      <c r="M4" t="str">
        <f t="shared" si="1"/>
        <v>No</v>
      </c>
      <c r="N4" t="str">
        <f t="shared" si="2"/>
        <v>Yes</v>
      </c>
      <c r="O4" s="3" t="s">
        <v>927</v>
      </c>
      <c r="P4" s="3" t="s">
        <v>882</v>
      </c>
      <c r="Q4" s="3" t="s">
        <v>912</v>
      </c>
      <c r="T4" s="3" t="s">
        <v>912</v>
      </c>
      <c r="U4" s="3"/>
      <c r="W4" s="3" t="s">
        <v>24</v>
      </c>
      <c r="Z4" t="s">
        <v>926</v>
      </c>
      <c r="AA4" s="3" t="s">
        <v>25</v>
      </c>
      <c r="AB4" t="s">
        <v>925</v>
      </c>
      <c r="AC4" s="3" t="s">
        <v>26</v>
      </c>
      <c r="AD4" t="s">
        <v>926</v>
      </c>
      <c r="AF4" t="s">
        <v>925</v>
      </c>
      <c r="AG4" t="s">
        <v>928</v>
      </c>
      <c r="AI4" s="1">
        <v>43236.872268518498</v>
      </c>
      <c r="AJ4" s="1">
        <v>43236.872268518498</v>
      </c>
      <c r="AL4">
        <v>0</v>
      </c>
      <c r="AM4">
        <v>0</v>
      </c>
      <c r="AP4" t="s">
        <v>925</v>
      </c>
      <c r="AQ4" t="s">
        <v>1988</v>
      </c>
    </row>
    <row r="5" spans="1:45" ht="45" x14ac:dyDescent="0.25">
      <c r="A5">
        <v>3</v>
      </c>
      <c r="B5">
        <v>3</v>
      </c>
      <c r="C5" t="s">
        <v>27</v>
      </c>
      <c r="D5" t="s">
        <v>28</v>
      </c>
      <c r="E5" t="s">
        <v>29</v>
      </c>
      <c r="F5" s="2">
        <v>9544572224</v>
      </c>
      <c r="G5" t="s">
        <v>30</v>
      </c>
      <c r="H5" s="3" t="s">
        <v>866</v>
      </c>
      <c r="J5" s="3" t="s">
        <v>31</v>
      </c>
      <c r="K5" t="s">
        <v>907</v>
      </c>
      <c r="L5" t="str">
        <f t="shared" si="0"/>
        <v>Yes</v>
      </c>
      <c r="M5" t="str">
        <f t="shared" si="1"/>
        <v>No</v>
      </c>
      <c r="N5" t="str">
        <f t="shared" si="2"/>
        <v>No</v>
      </c>
      <c r="O5" s="3" t="s">
        <v>925</v>
      </c>
      <c r="P5" s="3" t="s">
        <v>882</v>
      </c>
      <c r="Q5" s="3" t="s">
        <v>912</v>
      </c>
      <c r="T5" s="3" t="s">
        <v>922</v>
      </c>
      <c r="U5" s="3"/>
      <c r="W5" s="3" t="s">
        <v>31</v>
      </c>
      <c r="Z5" t="s">
        <v>926</v>
      </c>
      <c r="AA5" s="3" t="s">
        <v>32</v>
      </c>
      <c r="AB5" t="s">
        <v>925</v>
      </c>
      <c r="AC5" s="3" t="s">
        <v>33</v>
      </c>
      <c r="AD5" t="s">
        <v>926</v>
      </c>
      <c r="AF5" t="s">
        <v>925</v>
      </c>
      <c r="AG5" t="s">
        <v>928</v>
      </c>
      <c r="AI5" s="1">
        <v>43242.612800925897</v>
      </c>
      <c r="AJ5" s="1">
        <v>43242.612800925897</v>
      </c>
      <c r="AL5">
        <v>0</v>
      </c>
      <c r="AM5">
        <v>0</v>
      </c>
      <c r="AP5" t="s">
        <v>2076</v>
      </c>
      <c r="AQ5" t="s">
        <v>1988</v>
      </c>
      <c r="AS5" t="s">
        <v>2077</v>
      </c>
    </row>
    <row r="6" spans="1:45" ht="75" x14ac:dyDescent="0.25">
      <c r="A6">
        <v>4</v>
      </c>
      <c r="B6">
        <v>10</v>
      </c>
      <c r="C6" t="s">
        <v>34</v>
      </c>
      <c r="D6" t="s">
        <v>28</v>
      </c>
      <c r="E6" t="s">
        <v>29</v>
      </c>
      <c r="F6" s="2">
        <v>9544572224</v>
      </c>
      <c r="G6" t="s">
        <v>30</v>
      </c>
      <c r="H6" s="3" t="s">
        <v>866</v>
      </c>
      <c r="J6" s="3" t="s">
        <v>2064</v>
      </c>
      <c r="K6" t="s">
        <v>907</v>
      </c>
      <c r="L6" t="str">
        <f t="shared" si="0"/>
        <v>Yes</v>
      </c>
      <c r="M6" t="str">
        <f t="shared" si="1"/>
        <v>No</v>
      </c>
      <c r="N6" t="str">
        <f t="shared" si="2"/>
        <v>No</v>
      </c>
      <c r="O6" s="3" t="s">
        <v>925</v>
      </c>
      <c r="P6" s="3" t="s">
        <v>882</v>
      </c>
      <c r="Q6" s="3" t="s">
        <v>915</v>
      </c>
      <c r="T6" s="3" t="s">
        <v>912</v>
      </c>
      <c r="U6" s="3"/>
      <c r="W6" s="3" t="s">
        <v>35</v>
      </c>
      <c r="Z6" t="s">
        <v>926</v>
      </c>
      <c r="AA6" s="3" t="s">
        <v>36</v>
      </c>
      <c r="AB6" t="s">
        <v>925</v>
      </c>
      <c r="AC6" s="3" t="s">
        <v>37</v>
      </c>
      <c r="AD6" t="s">
        <v>926</v>
      </c>
      <c r="AF6" t="s">
        <v>925</v>
      </c>
      <c r="AG6" t="s">
        <v>928</v>
      </c>
      <c r="AI6" s="1">
        <v>43250.737962963001</v>
      </c>
      <c r="AJ6" s="1">
        <v>43250.737962963001</v>
      </c>
      <c r="AL6">
        <v>0</v>
      </c>
      <c r="AM6">
        <v>0</v>
      </c>
      <c r="AP6" t="s">
        <v>2076</v>
      </c>
      <c r="AQ6" t="s">
        <v>1988</v>
      </c>
      <c r="AS6" t="s">
        <v>2077</v>
      </c>
    </row>
    <row r="7" spans="1:45" x14ac:dyDescent="0.25">
      <c r="A7">
        <v>5</v>
      </c>
      <c r="B7">
        <v>23</v>
      </c>
      <c r="C7" t="s">
        <v>38</v>
      </c>
      <c r="D7" t="s">
        <v>39</v>
      </c>
      <c r="E7" t="s">
        <v>40</v>
      </c>
      <c r="F7" s="2">
        <v>9547463238</v>
      </c>
      <c r="G7" t="s">
        <v>41</v>
      </c>
      <c r="H7" s="3" t="s">
        <v>865</v>
      </c>
      <c r="J7" s="3" t="s">
        <v>42</v>
      </c>
      <c r="K7" t="s">
        <v>2067</v>
      </c>
      <c r="L7" t="str">
        <f t="shared" si="0"/>
        <v>No</v>
      </c>
      <c r="M7" t="str">
        <f t="shared" si="1"/>
        <v>No</v>
      </c>
      <c r="N7" t="str">
        <f t="shared" si="2"/>
        <v>No</v>
      </c>
      <c r="O7" s="3" t="s">
        <v>926</v>
      </c>
      <c r="P7" s="3" t="s">
        <v>882</v>
      </c>
      <c r="Q7" s="3" t="s">
        <v>1342</v>
      </c>
      <c r="T7" s="3" t="s">
        <v>1342</v>
      </c>
      <c r="U7" s="3"/>
      <c r="W7" s="3" t="s">
        <v>1960</v>
      </c>
      <c r="Z7" t="s">
        <v>926</v>
      </c>
      <c r="AA7" s="3" t="s">
        <v>43</v>
      </c>
      <c r="AB7" t="s">
        <v>925</v>
      </c>
      <c r="AC7" s="3" t="s">
        <v>44</v>
      </c>
      <c r="AD7" t="s">
        <v>926</v>
      </c>
      <c r="AF7" t="s">
        <v>926</v>
      </c>
      <c r="AI7" s="1">
        <v>43251.597858796304</v>
      </c>
      <c r="AJ7" s="1">
        <v>43251.597858796304</v>
      </c>
      <c r="AL7">
        <v>0</v>
      </c>
      <c r="AM7">
        <v>0</v>
      </c>
      <c r="AP7" t="s">
        <v>2074</v>
      </c>
      <c r="AQ7" t="s">
        <v>1988</v>
      </c>
    </row>
    <row r="8" spans="1:45" ht="30" x14ac:dyDescent="0.25">
      <c r="A8">
        <v>6</v>
      </c>
      <c r="B8">
        <v>27</v>
      </c>
      <c r="C8" t="s">
        <v>45</v>
      </c>
      <c r="D8" t="s">
        <v>39</v>
      </c>
      <c r="E8" t="s">
        <v>40</v>
      </c>
      <c r="F8" s="2">
        <v>9547463238</v>
      </c>
      <c r="G8" t="s">
        <v>41</v>
      </c>
      <c r="H8" s="3" t="s">
        <v>865</v>
      </c>
      <c r="J8" s="3" t="s">
        <v>46</v>
      </c>
      <c r="K8" t="s">
        <v>906</v>
      </c>
      <c r="L8" t="str">
        <f t="shared" si="0"/>
        <v>No</v>
      </c>
      <c r="M8" t="str">
        <f t="shared" si="1"/>
        <v>Yes</v>
      </c>
      <c r="N8" t="str">
        <f t="shared" si="2"/>
        <v>No</v>
      </c>
      <c r="O8" s="3" t="s">
        <v>926</v>
      </c>
      <c r="P8" s="3" t="s">
        <v>882</v>
      </c>
      <c r="Q8" s="3" t="s">
        <v>1342</v>
      </c>
      <c r="T8" s="3" t="s">
        <v>1342</v>
      </c>
      <c r="U8" s="3"/>
      <c r="W8" s="3" t="s">
        <v>1961</v>
      </c>
      <c r="Z8" t="s">
        <v>926</v>
      </c>
      <c r="AA8" s="3" t="s">
        <v>43</v>
      </c>
      <c r="AB8" t="s">
        <v>925</v>
      </c>
      <c r="AC8" s="3" t="s">
        <v>44</v>
      </c>
      <c r="AD8" t="s">
        <v>926</v>
      </c>
      <c r="AF8" t="s">
        <v>926</v>
      </c>
      <c r="AI8" s="1">
        <v>43251.632395833301</v>
      </c>
      <c r="AJ8" s="1">
        <v>43251.632395833301</v>
      </c>
      <c r="AL8">
        <v>0</v>
      </c>
      <c r="AM8">
        <v>0</v>
      </c>
      <c r="AP8" t="s">
        <v>2074</v>
      </c>
      <c r="AQ8" t="s">
        <v>1988</v>
      </c>
    </row>
    <row r="9" spans="1:45" ht="90" x14ac:dyDescent="0.25">
      <c r="A9">
        <v>7</v>
      </c>
      <c r="B9">
        <v>36</v>
      </c>
      <c r="C9" t="s">
        <v>47</v>
      </c>
      <c r="D9" t="s">
        <v>48</v>
      </c>
      <c r="E9" t="s">
        <v>49</v>
      </c>
      <c r="F9" s="2">
        <v>9549892688</v>
      </c>
      <c r="G9" t="s">
        <v>50</v>
      </c>
      <c r="H9" s="3" t="s">
        <v>867</v>
      </c>
      <c r="J9" s="3" t="s">
        <v>1798</v>
      </c>
      <c r="K9" t="s">
        <v>2068</v>
      </c>
      <c r="L9" t="str">
        <f t="shared" si="0"/>
        <v>No</v>
      </c>
      <c r="M9" t="str">
        <f t="shared" si="1"/>
        <v>No</v>
      </c>
      <c r="N9" t="str">
        <f t="shared" si="2"/>
        <v>No</v>
      </c>
      <c r="O9" s="3" t="s">
        <v>925</v>
      </c>
      <c r="P9" t="s">
        <v>882</v>
      </c>
      <c r="Q9" s="3" t="s">
        <v>1886</v>
      </c>
      <c r="T9" s="3" t="s">
        <v>1886</v>
      </c>
      <c r="U9" s="3" t="s">
        <v>933</v>
      </c>
      <c r="W9" s="3" t="s">
        <v>1970</v>
      </c>
      <c r="Z9" t="s">
        <v>926</v>
      </c>
      <c r="AA9" s="3" t="s">
        <v>51</v>
      </c>
      <c r="AB9" t="s">
        <v>925</v>
      </c>
      <c r="AC9" s="3" t="s">
        <v>52</v>
      </c>
      <c r="AD9" t="s">
        <v>926</v>
      </c>
      <c r="AF9" t="s">
        <v>925</v>
      </c>
      <c r="AG9" t="s">
        <v>928</v>
      </c>
      <c r="AI9" s="1">
        <v>43251.646921296298</v>
      </c>
      <c r="AJ9" s="1">
        <v>43251.646921296298</v>
      </c>
      <c r="AL9">
        <v>0</v>
      </c>
      <c r="AM9">
        <v>0</v>
      </c>
      <c r="AP9" t="s">
        <v>2076</v>
      </c>
      <c r="AQ9" t="s">
        <v>1988</v>
      </c>
    </row>
    <row r="10" spans="1:45" ht="30" x14ac:dyDescent="0.25">
      <c r="A10">
        <v>8</v>
      </c>
      <c r="B10">
        <v>37</v>
      </c>
      <c r="C10" t="s">
        <v>53</v>
      </c>
      <c r="D10" t="s">
        <v>39</v>
      </c>
      <c r="E10" t="s">
        <v>40</v>
      </c>
      <c r="F10" s="2">
        <v>9547463238</v>
      </c>
      <c r="G10" t="s">
        <v>41</v>
      </c>
      <c r="H10" s="3" t="s">
        <v>865</v>
      </c>
      <c r="J10" s="3" t="s">
        <v>54</v>
      </c>
      <c r="K10" t="s">
        <v>2067</v>
      </c>
      <c r="L10" t="str">
        <f t="shared" si="0"/>
        <v>No</v>
      </c>
      <c r="M10" t="str">
        <f t="shared" si="1"/>
        <v>No</v>
      </c>
      <c r="N10" t="str">
        <f t="shared" si="2"/>
        <v>No</v>
      </c>
      <c r="O10" s="3" t="s">
        <v>926</v>
      </c>
      <c r="P10" s="3" t="s">
        <v>882</v>
      </c>
      <c r="Q10" s="3" t="s">
        <v>1342</v>
      </c>
      <c r="T10" s="3" t="s">
        <v>1342</v>
      </c>
      <c r="U10" s="3"/>
      <c r="W10" s="3" t="s">
        <v>1961</v>
      </c>
      <c r="Z10" t="s">
        <v>926</v>
      </c>
      <c r="AA10" s="3" t="s">
        <v>55</v>
      </c>
      <c r="AB10" t="s">
        <v>926</v>
      </c>
      <c r="AC10" s="3" t="s">
        <v>44</v>
      </c>
      <c r="AD10" t="s">
        <v>926</v>
      </c>
      <c r="AF10" t="s">
        <v>926</v>
      </c>
      <c r="AI10" s="1">
        <v>43251.649953703702</v>
      </c>
      <c r="AJ10" s="1">
        <v>43251.649953703702</v>
      </c>
      <c r="AL10">
        <v>0</v>
      </c>
      <c r="AM10">
        <v>0</v>
      </c>
      <c r="AP10" t="s">
        <v>2074</v>
      </c>
      <c r="AQ10" t="s">
        <v>1988</v>
      </c>
    </row>
    <row r="11" spans="1:45" ht="30" x14ac:dyDescent="0.25">
      <c r="A11">
        <v>9</v>
      </c>
      <c r="B11">
        <v>38</v>
      </c>
      <c r="C11" t="s">
        <v>56</v>
      </c>
      <c r="D11" t="s">
        <v>39</v>
      </c>
      <c r="E11" t="s">
        <v>40</v>
      </c>
      <c r="F11" s="2">
        <v>9547463238</v>
      </c>
      <c r="G11" t="s">
        <v>41</v>
      </c>
      <c r="H11" s="3" t="s">
        <v>865</v>
      </c>
      <c r="J11" s="3" t="s">
        <v>57</v>
      </c>
      <c r="K11" t="s">
        <v>2067</v>
      </c>
      <c r="L11" t="str">
        <f t="shared" si="0"/>
        <v>No</v>
      </c>
      <c r="M11" t="str">
        <f t="shared" si="1"/>
        <v>No</v>
      </c>
      <c r="N11" t="str">
        <f t="shared" si="2"/>
        <v>No</v>
      </c>
      <c r="O11" s="3" t="s">
        <v>926</v>
      </c>
      <c r="P11" s="3" t="s">
        <v>882</v>
      </c>
      <c r="Q11" s="3" t="s">
        <v>1342</v>
      </c>
      <c r="T11" s="3" t="s">
        <v>1342</v>
      </c>
      <c r="U11" s="3"/>
      <c r="W11" s="3" t="s">
        <v>1961</v>
      </c>
      <c r="Z11" t="s">
        <v>926</v>
      </c>
      <c r="AA11" s="3" t="s">
        <v>55</v>
      </c>
      <c r="AB11" t="s">
        <v>925</v>
      </c>
      <c r="AC11" s="3" t="s">
        <v>44</v>
      </c>
      <c r="AD11" t="s">
        <v>926</v>
      </c>
      <c r="AF11" t="s">
        <v>926</v>
      </c>
      <c r="AI11" s="1">
        <v>43251.652210648201</v>
      </c>
      <c r="AJ11" s="1">
        <v>43251.652210648201</v>
      </c>
      <c r="AL11">
        <v>0</v>
      </c>
      <c r="AM11">
        <v>0</v>
      </c>
      <c r="AP11" t="s">
        <v>2074</v>
      </c>
      <c r="AQ11" t="s">
        <v>1988</v>
      </c>
    </row>
    <row r="12" spans="1:45" ht="30" x14ac:dyDescent="0.25">
      <c r="A12">
        <v>10</v>
      </c>
      <c r="B12">
        <v>40</v>
      </c>
      <c r="C12" t="s">
        <v>58</v>
      </c>
      <c r="D12" t="s">
        <v>39</v>
      </c>
      <c r="E12" t="s">
        <v>40</v>
      </c>
      <c r="F12" s="2">
        <v>9547463238</v>
      </c>
      <c r="G12" t="s">
        <v>41</v>
      </c>
      <c r="H12" s="3" t="s">
        <v>865</v>
      </c>
      <c r="J12" s="3" t="s">
        <v>59</v>
      </c>
      <c r="K12" t="s">
        <v>2067</v>
      </c>
      <c r="L12" t="str">
        <f t="shared" si="0"/>
        <v>No</v>
      </c>
      <c r="M12" t="str">
        <f t="shared" si="1"/>
        <v>No</v>
      </c>
      <c r="N12" t="str">
        <f t="shared" si="2"/>
        <v>No</v>
      </c>
      <c r="O12" s="3" t="s">
        <v>926</v>
      </c>
      <c r="P12" s="3" t="s">
        <v>882</v>
      </c>
      <c r="Q12" s="3" t="s">
        <v>1342</v>
      </c>
      <c r="T12" s="3" t="s">
        <v>1342</v>
      </c>
      <c r="U12" s="3"/>
      <c r="W12" s="3" t="s">
        <v>1962</v>
      </c>
      <c r="Z12" t="s">
        <v>926</v>
      </c>
      <c r="AA12" s="3" t="s">
        <v>60</v>
      </c>
      <c r="AB12" t="s">
        <v>925</v>
      </c>
      <c r="AC12" s="3" t="s">
        <v>44</v>
      </c>
      <c r="AD12" t="s">
        <v>926</v>
      </c>
      <c r="AF12" t="s">
        <v>926</v>
      </c>
      <c r="AI12" s="1">
        <v>43251.654236111099</v>
      </c>
      <c r="AJ12" s="1">
        <v>43251.654236111099</v>
      </c>
      <c r="AL12">
        <v>0</v>
      </c>
      <c r="AM12">
        <v>0</v>
      </c>
      <c r="AP12" t="s">
        <v>2074</v>
      </c>
      <c r="AQ12" t="s">
        <v>1988</v>
      </c>
    </row>
    <row r="13" spans="1:45" ht="30" x14ac:dyDescent="0.25">
      <c r="A13">
        <v>11</v>
      </c>
      <c r="B13">
        <v>41</v>
      </c>
      <c r="C13" t="s">
        <v>61</v>
      </c>
      <c r="D13" t="s">
        <v>39</v>
      </c>
      <c r="E13" t="s">
        <v>40</v>
      </c>
      <c r="F13" s="2">
        <v>9547463238</v>
      </c>
      <c r="G13" t="s">
        <v>41</v>
      </c>
      <c r="H13" s="3" t="s">
        <v>865</v>
      </c>
      <c r="J13" s="3" t="s">
        <v>62</v>
      </c>
      <c r="K13" t="s">
        <v>907</v>
      </c>
      <c r="L13" t="str">
        <f t="shared" si="0"/>
        <v>Yes</v>
      </c>
      <c r="M13" t="str">
        <f t="shared" si="1"/>
        <v>No</v>
      </c>
      <c r="N13" t="str">
        <f t="shared" si="2"/>
        <v>No</v>
      </c>
      <c r="O13" s="3" t="s">
        <v>926</v>
      </c>
      <c r="P13" s="3" t="s">
        <v>882</v>
      </c>
      <c r="Q13" s="3" t="s">
        <v>1342</v>
      </c>
      <c r="T13" s="3" t="s">
        <v>1342</v>
      </c>
      <c r="U13" s="3"/>
      <c r="W13" s="3" t="s">
        <v>1963</v>
      </c>
      <c r="Z13" t="s">
        <v>926</v>
      </c>
      <c r="AA13" s="3" t="s">
        <v>63</v>
      </c>
      <c r="AB13" t="s">
        <v>925</v>
      </c>
      <c r="AC13" s="3" t="s">
        <v>64</v>
      </c>
      <c r="AD13" t="s">
        <v>926</v>
      </c>
      <c r="AF13" t="s">
        <v>926</v>
      </c>
      <c r="AI13" s="1">
        <v>43251.658356481501</v>
      </c>
      <c r="AJ13" s="1">
        <v>43251.658356481501</v>
      </c>
      <c r="AL13">
        <v>0</v>
      </c>
      <c r="AM13">
        <v>0</v>
      </c>
      <c r="AP13" t="s">
        <v>2074</v>
      </c>
      <c r="AQ13" t="s">
        <v>1988</v>
      </c>
    </row>
    <row r="14" spans="1:45" ht="30" x14ac:dyDescent="0.25">
      <c r="A14">
        <v>12</v>
      </c>
      <c r="B14">
        <v>42</v>
      </c>
      <c r="C14" t="s">
        <v>65</v>
      </c>
      <c r="D14" t="s">
        <v>39</v>
      </c>
      <c r="E14" t="s">
        <v>40</v>
      </c>
      <c r="F14" s="2">
        <v>9547463238</v>
      </c>
      <c r="G14" t="s">
        <v>41</v>
      </c>
      <c r="H14" s="3" t="s">
        <v>865</v>
      </c>
      <c r="J14" s="3" t="s">
        <v>66</v>
      </c>
      <c r="K14" t="s">
        <v>2067</v>
      </c>
      <c r="L14" t="str">
        <f t="shared" si="0"/>
        <v>No</v>
      </c>
      <c r="M14" t="str">
        <f t="shared" si="1"/>
        <v>No</v>
      </c>
      <c r="N14" t="str">
        <f t="shared" si="2"/>
        <v>No</v>
      </c>
      <c r="O14" s="3" t="s">
        <v>926</v>
      </c>
      <c r="P14" s="3" t="s">
        <v>882</v>
      </c>
      <c r="Q14" s="3" t="s">
        <v>1342</v>
      </c>
      <c r="T14" s="3" t="s">
        <v>1342</v>
      </c>
      <c r="U14" s="3"/>
      <c r="W14" s="3" t="s">
        <v>1964</v>
      </c>
      <c r="Z14" t="s">
        <v>926</v>
      </c>
      <c r="AA14" s="3" t="s">
        <v>67</v>
      </c>
      <c r="AB14" t="s">
        <v>925</v>
      </c>
      <c r="AC14" s="3" t="s">
        <v>44</v>
      </c>
      <c r="AD14" t="s">
        <v>926</v>
      </c>
      <c r="AF14" t="s">
        <v>926</v>
      </c>
      <c r="AI14" s="1">
        <v>43251.6610069444</v>
      </c>
      <c r="AJ14" s="1">
        <v>43251.6610069444</v>
      </c>
      <c r="AL14">
        <v>0</v>
      </c>
      <c r="AM14">
        <v>0</v>
      </c>
      <c r="AP14" t="s">
        <v>2074</v>
      </c>
      <c r="AQ14" t="s">
        <v>1988</v>
      </c>
    </row>
    <row r="15" spans="1:45" ht="30" x14ac:dyDescent="0.25">
      <c r="A15">
        <v>13</v>
      </c>
      <c r="B15">
        <v>43</v>
      </c>
      <c r="C15" t="s">
        <v>68</v>
      </c>
      <c r="D15" t="s">
        <v>39</v>
      </c>
      <c r="E15" t="s">
        <v>40</v>
      </c>
      <c r="F15" s="2">
        <v>9547463238</v>
      </c>
      <c r="G15" t="s">
        <v>41</v>
      </c>
      <c r="H15" s="3" t="s">
        <v>865</v>
      </c>
      <c r="J15" s="3" t="s">
        <v>69</v>
      </c>
      <c r="K15" t="s">
        <v>2067</v>
      </c>
      <c r="L15" t="str">
        <f t="shared" si="0"/>
        <v>No</v>
      </c>
      <c r="M15" t="str">
        <f t="shared" si="1"/>
        <v>No</v>
      </c>
      <c r="N15" t="str">
        <f t="shared" si="2"/>
        <v>No</v>
      </c>
      <c r="O15" s="3" t="s">
        <v>926</v>
      </c>
      <c r="P15" s="3" t="s">
        <v>882</v>
      </c>
      <c r="Q15" s="3" t="s">
        <v>1342</v>
      </c>
      <c r="T15" s="3" t="s">
        <v>1342</v>
      </c>
      <c r="U15" s="3"/>
      <c r="W15" s="3" t="s">
        <v>1965</v>
      </c>
      <c r="Z15" t="s">
        <v>926</v>
      </c>
      <c r="AA15" s="3" t="s">
        <v>70</v>
      </c>
      <c r="AB15" t="s">
        <v>925</v>
      </c>
      <c r="AC15" s="3" t="s">
        <v>44</v>
      </c>
      <c r="AD15" t="s">
        <v>926</v>
      </c>
      <c r="AF15" t="s">
        <v>926</v>
      </c>
      <c r="AI15" s="1">
        <v>43251.664618055598</v>
      </c>
      <c r="AJ15" s="1">
        <v>43251.664618055598</v>
      </c>
      <c r="AL15">
        <v>0</v>
      </c>
      <c r="AM15">
        <v>0</v>
      </c>
      <c r="AP15" t="s">
        <v>2074</v>
      </c>
      <c r="AQ15" t="s">
        <v>1988</v>
      </c>
    </row>
    <row r="16" spans="1:45" ht="30" x14ac:dyDescent="0.25">
      <c r="A16">
        <v>14</v>
      </c>
      <c r="B16">
        <v>53</v>
      </c>
      <c r="C16" t="s">
        <v>71</v>
      </c>
      <c r="D16" t="s">
        <v>39</v>
      </c>
      <c r="E16" t="s">
        <v>40</v>
      </c>
      <c r="F16" s="2">
        <v>9547463238</v>
      </c>
      <c r="G16" t="s">
        <v>41</v>
      </c>
      <c r="H16" s="3" t="s">
        <v>865</v>
      </c>
      <c r="J16" s="3" t="s">
        <v>72</v>
      </c>
      <c r="K16" t="s">
        <v>2069</v>
      </c>
      <c r="L16" t="str">
        <f t="shared" si="0"/>
        <v>No</v>
      </c>
      <c r="M16" t="str">
        <f t="shared" si="1"/>
        <v>No</v>
      </c>
      <c r="N16" t="str">
        <f t="shared" si="2"/>
        <v>No</v>
      </c>
      <c r="O16" s="3" t="s">
        <v>926</v>
      </c>
      <c r="P16" s="3" t="s">
        <v>882</v>
      </c>
      <c r="Q16" s="3" t="s">
        <v>1342</v>
      </c>
      <c r="T16" s="3" t="s">
        <v>1342</v>
      </c>
      <c r="U16" s="3"/>
      <c r="W16" s="3" t="s">
        <v>1966</v>
      </c>
      <c r="Z16" t="s">
        <v>926</v>
      </c>
      <c r="AA16" s="3" t="s">
        <v>73</v>
      </c>
      <c r="AB16" t="s">
        <v>925</v>
      </c>
      <c r="AC16" s="3" t="s">
        <v>44</v>
      </c>
      <c r="AD16" t="s">
        <v>926</v>
      </c>
      <c r="AF16" t="s">
        <v>926</v>
      </c>
      <c r="AI16" s="1">
        <v>43251.695486111101</v>
      </c>
      <c r="AJ16" s="1">
        <v>43251.695486111101</v>
      </c>
      <c r="AL16">
        <v>0</v>
      </c>
      <c r="AM16">
        <v>0</v>
      </c>
      <c r="AP16" t="s">
        <v>2074</v>
      </c>
      <c r="AQ16" t="s">
        <v>1988</v>
      </c>
    </row>
    <row r="17" spans="1:45" ht="30" x14ac:dyDescent="0.25">
      <c r="A17">
        <v>15</v>
      </c>
      <c r="B17">
        <v>57</v>
      </c>
      <c r="C17" t="s">
        <v>74</v>
      </c>
      <c r="D17" t="s">
        <v>39</v>
      </c>
      <c r="E17" t="s">
        <v>40</v>
      </c>
      <c r="F17" s="2">
        <v>9547463238</v>
      </c>
      <c r="G17" t="s">
        <v>41</v>
      </c>
      <c r="H17" s="3" t="s">
        <v>865</v>
      </c>
      <c r="J17" s="3" t="s">
        <v>75</v>
      </c>
      <c r="K17" t="s">
        <v>906</v>
      </c>
      <c r="L17" t="str">
        <f t="shared" si="0"/>
        <v>No</v>
      </c>
      <c r="M17" t="str">
        <f t="shared" si="1"/>
        <v>Yes</v>
      </c>
      <c r="N17" t="str">
        <f t="shared" si="2"/>
        <v>No</v>
      </c>
      <c r="O17" s="3" t="s">
        <v>926</v>
      </c>
      <c r="P17" s="3" t="s">
        <v>882</v>
      </c>
      <c r="Q17" s="3" t="s">
        <v>916</v>
      </c>
      <c r="T17" s="3" t="s">
        <v>916</v>
      </c>
      <c r="U17" s="3"/>
      <c r="Z17" t="s">
        <v>926</v>
      </c>
      <c r="AA17" s="3" t="s">
        <v>76</v>
      </c>
      <c r="AB17" t="s">
        <v>925</v>
      </c>
      <c r="AC17" s="3" t="s">
        <v>77</v>
      </c>
      <c r="AD17" t="s">
        <v>926</v>
      </c>
      <c r="AF17" t="s">
        <v>926</v>
      </c>
      <c r="AI17" s="1">
        <v>43251.753437500003</v>
      </c>
      <c r="AJ17" s="1">
        <v>43251.753437500003</v>
      </c>
      <c r="AL17">
        <v>0</v>
      </c>
      <c r="AM17">
        <v>0</v>
      </c>
      <c r="AP17" t="s">
        <v>2074</v>
      </c>
      <c r="AQ17" t="s">
        <v>1988</v>
      </c>
    </row>
    <row r="18" spans="1:45" ht="105" x14ac:dyDescent="0.25">
      <c r="A18">
        <v>16</v>
      </c>
      <c r="B18">
        <v>58</v>
      </c>
      <c r="C18" t="s">
        <v>78</v>
      </c>
      <c r="D18" t="s">
        <v>79</v>
      </c>
      <c r="E18" t="s">
        <v>80</v>
      </c>
      <c r="F18" s="2">
        <v>9549467386</v>
      </c>
      <c r="G18" t="s">
        <v>81</v>
      </c>
      <c r="H18" s="3" t="s">
        <v>868</v>
      </c>
      <c r="J18" s="3" t="s">
        <v>82</v>
      </c>
      <c r="K18" t="s">
        <v>910</v>
      </c>
      <c r="L18" t="str">
        <f t="shared" si="0"/>
        <v>No</v>
      </c>
      <c r="M18" t="str">
        <f t="shared" si="1"/>
        <v>No</v>
      </c>
      <c r="N18" t="str">
        <f t="shared" si="2"/>
        <v>Yes</v>
      </c>
      <c r="O18" s="3" t="s">
        <v>927</v>
      </c>
      <c r="P18" s="3" t="s">
        <v>882</v>
      </c>
      <c r="T18" s="3" t="s">
        <v>884</v>
      </c>
      <c r="U18" s="3"/>
      <c r="W18" s="3" t="s">
        <v>83</v>
      </c>
      <c r="Z18" t="s">
        <v>926</v>
      </c>
      <c r="AA18" s="3" t="s">
        <v>84</v>
      </c>
      <c r="AB18" t="s">
        <v>925</v>
      </c>
      <c r="AC18" s="3" t="s">
        <v>85</v>
      </c>
      <c r="AD18" t="s">
        <v>926</v>
      </c>
      <c r="AF18" t="s">
        <v>926</v>
      </c>
      <c r="AH18" s="3" t="s">
        <v>86</v>
      </c>
      <c r="AI18" s="1">
        <v>43251.755277777796</v>
      </c>
      <c r="AJ18" s="1">
        <v>43251.755277777796</v>
      </c>
      <c r="AL18">
        <v>0</v>
      </c>
      <c r="AM18">
        <v>0</v>
      </c>
      <c r="AP18" t="s">
        <v>2074</v>
      </c>
      <c r="AQ18" t="s">
        <v>1988</v>
      </c>
    </row>
    <row r="19" spans="1:45" ht="105" x14ac:dyDescent="0.25">
      <c r="A19">
        <v>17</v>
      </c>
      <c r="B19">
        <v>62</v>
      </c>
      <c r="C19" t="s">
        <v>87</v>
      </c>
      <c r="D19" t="s">
        <v>79</v>
      </c>
      <c r="E19" t="s">
        <v>80</v>
      </c>
      <c r="F19" s="2">
        <v>9549467386</v>
      </c>
      <c r="G19" t="s">
        <v>81</v>
      </c>
      <c r="H19" s="3" t="s">
        <v>868</v>
      </c>
      <c r="J19" s="3" t="s">
        <v>88</v>
      </c>
      <c r="K19" t="s">
        <v>910</v>
      </c>
      <c r="L19" t="str">
        <f t="shared" si="0"/>
        <v>No</v>
      </c>
      <c r="M19" t="str">
        <f t="shared" si="1"/>
        <v>No</v>
      </c>
      <c r="N19" t="str">
        <f t="shared" si="2"/>
        <v>Yes</v>
      </c>
      <c r="O19" s="3" t="s">
        <v>927</v>
      </c>
      <c r="P19" s="3" t="s">
        <v>882</v>
      </c>
      <c r="T19" s="3" t="s">
        <v>915</v>
      </c>
      <c r="U19" s="3"/>
      <c r="W19" s="3" t="s">
        <v>89</v>
      </c>
      <c r="Z19" t="s">
        <v>926</v>
      </c>
      <c r="AA19" s="3" t="s">
        <v>90</v>
      </c>
      <c r="AB19" t="s">
        <v>925</v>
      </c>
      <c r="AC19" s="3" t="s">
        <v>91</v>
      </c>
      <c r="AD19" t="s">
        <v>926</v>
      </c>
      <c r="AF19" t="s">
        <v>926</v>
      </c>
      <c r="AH19" s="3" t="s">
        <v>92</v>
      </c>
      <c r="AI19" s="1">
        <v>43251.762199074103</v>
      </c>
      <c r="AJ19" s="1">
        <v>43251.762199074103</v>
      </c>
      <c r="AL19">
        <v>0</v>
      </c>
      <c r="AM19">
        <v>0</v>
      </c>
      <c r="AP19" t="s">
        <v>2076</v>
      </c>
      <c r="AQ19" t="s">
        <v>1988</v>
      </c>
      <c r="AS19" t="s">
        <v>2082</v>
      </c>
    </row>
    <row r="20" spans="1:45" ht="30" x14ac:dyDescent="0.25">
      <c r="A20">
        <v>18</v>
      </c>
      <c r="B20">
        <v>80</v>
      </c>
      <c r="C20" t="s">
        <v>93</v>
      </c>
      <c r="D20" t="s">
        <v>39</v>
      </c>
      <c r="E20" t="s">
        <v>40</v>
      </c>
      <c r="F20" s="2">
        <v>9547463238</v>
      </c>
      <c r="G20" t="s">
        <v>41</v>
      </c>
      <c r="H20" s="3" t="s">
        <v>865</v>
      </c>
      <c r="J20" s="3" t="s">
        <v>94</v>
      </c>
      <c r="K20" t="s">
        <v>906</v>
      </c>
      <c r="L20" t="str">
        <f t="shared" si="0"/>
        <v>No</v>
      </c>
      <c r="M20" t="str">
        <f t="shared" si="1"/>
        <v>Yes</v>
      </c>
      <c r="N20" t="str">
        <f t="shared" si="2"/>
        <v>No</v>
      </c>
      <c r="O20" s="3" t="s">
        <v>926</v>
      </c>
      <c r="P20" s="3" t="s">
        <v>882</v>
      </c>
      <c r="Q20" s="3" t="s">
        <v>916</v>
      </c>
      <c r="T20" s="3" t="s">
        <v>916</v>
      </c>
      <c r="U20" s="3"/>
      <c r="Z20" t="s">
        <v>926</v>
      </c>
      <c r="AA20" s="3" t="s">
        <v>76</v>
      </c>
      <c r="AB20" t="s">
        <v>925</v>
      </c>
      <c r="AC20" s="3" t="s">
        <v>95</v>
      </c>
      <c r="AD20" t="s">
        <v>926</v>
      </c>
      <c r="AF20" t="s">
        <v>926</v>
      </c>
      <c r="AI20" s="1">
        <v>43253.738078703696</v>
      </c>
      <c r="AJ20" s="1">
        <v>43253.738078703696</v>
      </c>
      <c r="AL20">
        <v>0</v>
      </c>
      <c r="AM20">
        <v>0</v>
      </c>
      <c r="AP20" t="s">
        <v>2074</v>
      </c>
      <c r="AQ20" t="s">
        <v>1988</v>
      </c>
    </row>
    <row r="21" spans="1:45" ht="30" x14ac:dyDescent="0.25">
      <c r="A21">
        <v>19</v>
      </c>
      <c r="B21">
        <v>81</v>
      </c>
      <c r="C21" t="s">
        <v>96</v>
      </c>
      <c r="D21" t="s">
        <v>39</v>
      </c>
      <c r="E21" t="s">
        <v>40</v>
      </c>
      <c r="F21" s="2">
        <v>9547463238</v>
      </c>
      <c r="G21" t="s">
        <v>41</v>
      </c>
      <c r="H21" s="3" t="s">
        <v>865</v>
      </c>
      <c r="J21" s="3" t="s">
        <v>97</v>
      </c>
      <c r="K21" t="s">
        <v>2067</v>
      </c>
      <c r="L21" t="str">
        <f t="shared" si="0"/>
        <v>No</v>
      </c>
      <c r="M21" t="str">
        <f t="shared" si="1"/>
        <v>No</v>
      </c>
      <c r="N21" t="str">
        <f t="shared" si="2"/>
        <v>No</v>
      </c>
      <c r="O21" s="3" t="s">
        <v>926</v>
      </c>
      <c r="P21" s="3" t="s">
        <v>882</v>
      </c>
      <c r="Q21" s="3" t="s">
        <v>918</v>
      </c>
      <c r="T21" s="3" t="s">
        <v>918</v>
      </c>
      <c r="U21" s="3"/>
      <c r="Z21" t="s">
        <v>926</v>
      </c>
      <c r="AA21" s="3" t="s">
        <v>98</v>
      </c>
      <c r="AB21" t="s">
        <v>925</v>
      </c>
      <c r="AC21" s="3" t="s">
        <v>99</v>
      </c>
      <c r="AD21" t="s">
        <v>926</v>
      </c>
      <c r="AF21" t="s">
        <v>926</v>
      </c>
      <c r="AI21" s="1">
        <v>43253.741898148102</v>
      </c>
      <c r="AJ21" s="1">
        <v>43253.741898148102</v>
      </c>
      <c r="AL21">
        <v>0</v>
      </c>
      <c r="AM21">
        <v>0</v>
      </c>
      <c r="AP21" t="s">
        <v>2074</v>
      </c>
      <c r="AQ21" t="s">
        <v>1988</v>
      </c>
    </row>
    <row r="22" spans="1:45" x14ac:dyDescent="0.25">
      <c r="A22">
        <v>20</v>
      </c>
      <c r="B22">
        <v>82</v>
      </c>
      <c r="C22" t="s">
        <v>100</v>
      </c>
      <c r="D22" t="s">
        <v>39</v>
      </c>
      <c r="E22" t="s">
        <v>40</v>
      </c>
      <c r="F22" s="2">
        <v>9547463238</v>
      </c>
      <c r="G22" t="s">
        <v>41</v>
      </c>
      <c r="H22" s="3" t="s">
        <v>865</v>
      </c>
      <c r="J22" s="3" t="s">
        <v>101</v>
      </c>
      <c r="K22" t="s">
        <v>910</v>
      </c>
      <c r="L22" t="str">
        <f t="shared" si="0"/>
        <v>No</v>
      </c>
      <c r="M22" t="str">
        <f t="shared" si="1"/>
        <v>No</v>
      </c>
      <c r="N22" t="str">
        <f t="shared" si="2"/>
        <v>Yes</v>
      </c>
      <c r="O22" s="3" t="s">
        <v>927</v>
      </c>
      <c r="P22" s="3" t="s">
        <v>886</v>
      </c>
      <c r="R22" s="3" t="s">
        <v>920</v>
      </c>
      <c r="T22" s="3" t="s">
        <v>920</v>
      </c>
      <c r="U22" s="3"/>
      <c r="Z22" t="s">
        <v>926</v>
      </c>
      <c r="AA22" s="3" t="s">
        <v>102</v>
      </c>
      <c r="AB22" t="s">
        <v>925</v>
      </c>
      <c r="AC22" s="3" t="s">
        <v>77</v>
      </c>
      <c r="AD22" t="s">
        <v>926</v>
      </c>
      <c r="AF22" t="s">
        <v>926</v>
      </c>
      <c r="AI22" s="1">
        <v>43253.743900463</v>
      </c>
      <c r="AJ22" s="1">
        <v>43253.743900463</v>
      </c>
      <c r="AL22">
        <v>0</v>
      </c>
      <c r="AM22">
        <v>0</v>
      </c>
      <c r="AP22" t="s">
        <v>2072</v>
      </c>
      <c r="AQ22" t="s">
        <v>1988</v>
      </c>
      <c r="AS22" t="s">
        <v>2082</v>
      </c>
    </row>
    <row r="23" spans="1:45" ht="30" x14ac:dyDescent="0.25">
      <c r="A23">
        <v>21</v>
      </c>
      <c r="B23">
        <v>83</v>
      </c>
      <c r="C23" t="s">
        <v>103</v>
      </c>
      <c r="D23" t="s">
        <v>39</v>
      </c>
      <c r="E23" t="s">
        <v>40</v>
      </c>
      <c r="F23" s="2">
        <v>9547463238</v>
      </c>
      <c r="G23" t="s">
        <v>41</v>
      </c>
      <c r="H23" s="3" t="s">
        <v>865</v>
      </c>
      <c r="J23" s="3" t="s">
        <v>104</v>
      </c>
      <c r="K23" t="s">
        <v>910</v>
      </c>
      <c r="L23" t="str">
        <f t="shared" si="0"/>
        <v>No</v>
      </c>
      <c r="M23" t="str">
        <f t="shared" si="1"/>
        <v>No</v>
      </c>
      <c r="N23" t="str">
        <f t="shared" si="2"/>
        <v>Yes</v>
      </c>
      <c r="O23" s="3" t="s">
        <v>927</v>
      </c>
      <c r="P23" s="3" t="s">
        <v>886</v>
      </c>
      <c r="R23" s="3" t="s">
        <v>921</v>
      </c>
      <c r="T23" s="3" t="s">
        <v>921</v>
      </c>
      <c r="U23" s="3"/>
      <c r="Z23" t="s">
        <v>926</v>
      </c>
      <c r="AA23" s="3" t="s">
        <v>105</v>
      </c>
      <c r="AB23" t="s">
        <v>925</v>
      </c>
      <c r="AC23" s="3" t="s">
        <v>77</v>
      </c>
      <c r="AD23" t="s">
        <v>926</v>
      </c>
      <c r="AF23" t="s">
        <v>926</v>
      </c>
      <c r="AI23" s="1">
        <v>43253.745694444398</v>
      </c>
      <c r="AJ23" s="1">
        <v>43253.745694444398</v>
      </c>
      <c r="AL23">
        <v>0</v>
      </c>
      <c r="AM23">
        <v>0</v>
      </c>
      <c r="AP23" t="s">
        <v>2072</v>
      </c>
      <c r="AQ23" t="s">
        <v>1988</v>
      </c>
      <c r="AS23" t="s">
        <v>2082</v>
      </c>
    </row>
    <row r="24" spans="1:45" ht="30" x14ac:dyDescent="0.25">
      <c r="A24">
        <v>22</v>
      </c>
      <c r="B24">
        <v>84</v>
      </c>
      <c r="C24" t="s">
        <v>106</v>
      </c>
      <c r="D24" t="s">
        <v>39</v>
      </c>
      <c r="E24" t="s">
        <v>40</v>
      </c>
      <c r="F24" s="2">
        <v>9547463238</v>
      </c>
      <c r="G24" t="s">
        <v>41</v>
      </c>
      <c r="H24" s="3" t="s">
        <v>865</v>
      </c>
      <c r="J24" s="3" t="s">
        <v>107</v>
      </c>
      <c r="K24" t="s">
        <v>910</v>
      </c>
      <c r="L24" t="str">
        <f t="shared" si="0"/>
        <v>No</v>
      </c>
      <c r="M24" t="str">
        <f t="shared" si="1"/>
        <v>No</v>
      </c>
      <c r="N24" t="str">
        <f t="shared" si="2"/>
        <v>Yes</v>
      </c>
      <c r="O24" s="3" t="s">
        <v>927</v>
      </c>
      <c r="P24" s="3" t="s">
        <v>886</v>
      </c>
      <c r="R24" s="3" t="s">
        <v>921</v>
      </c>
      <c r="T24" s="3" t="s">
        <v>921</v>
      </c>
      <c r="U24" s="3"/>
      <c r="Z24" t="s">
        <v>926</v>
      </c>
      <c r="AA24" s="3" t="s">
        <v>108</v>
      </c>
      <c r="AB24" t="s">
        <v>925</v>
      </c>
      <c r="AC24" s="3" t="s">
        <v>77</v>
      </c>
      <c r="AD24" t="s">
        <v>926</v>
      </c>
      <c r="AF24" t="s">
        <v>926</v>
      </c>
      <c r="AI24" s="1">
        <v>43253.747743055603</v>
      </c>
      <c r="AJ24" s="1">
        <v>43253.747743055603</v>
      </c>
      <c r="AL24">
        <v>0</v>
      </c>
      <c r="AM24">
        <v>0</v>
      </c>
      <c r="AP24" t="s">
        <v>2072</v>
      </c>
      <c r="AQ24" t="s">
        <v>1988</v>
      </c>
      <c r="AS24" t="s">
        <v>2082</v>
      </c>
    </row>
    <row r="25" spans="1:45" ht="60" x14ac:dyDescent="0.25">
      <c r="A25">
        <v>23</v>
      </c>
      <c r="B25">
        <v>85</v>
      </c>
      <c r="C25" t="s">
        <v>109</v>
      </c>
      <c r="D25" t="s">
        <v>39</v>
      </c>
      <c r="E25" t="s">
        <v>40</v>
      </c>
      <c r="F25" s="2">
        <v>9547463238</v>
      </c>
      <c r="G25" t="s">
        <v>41</v>
      </c>
      <c r="H25" s="3" t="s">
        <v>865</v>
      </c>
      <c r="J25" s="3" t="s">
        <v>110</v>
      </c>
      <c r="K25" t="s">
        <v>910</v>
      </c>
      <c r="L25" t="str">
        <f t="shared" si="0"/>
        <v>No</v>
      </c>
      <c r="M25" t="str">
        <f t="shared" si="1"/>
        <v>No</v>
      </c>
      <c r="N25" t="str">
        <f t="shared" si="2"/>
        <v>Yes</v>
      </c>
      <c r="O25" s="3" t="s">
        <v>927</v>
      </c>
      <c r="P25" s="3" t="s">
        <v>882</v>
      </c>
      <c r="Q25" s="3" t="s">
        <v>884</v>
      </c>
      <c r="T25" s="3" t="s">
        <v>884</v>
      </c>
      <c r="U25" s="3"/>
      <c r="W25" s="3" t="s">
        <v>1967</v>
      </c>
      <c r="Z25" t="s">
        <v>926</v>
      </c>
      <c r="AA25" s="3" t="s">
        <v>111</v>
      </c>
      <c r="AB25" t="s">
        <v>926</v>
      </c>
      <c r="AC25" s="3" t="s">
        <v>77</v>
      </c>
      <c r="AD25" t="s">
        <v>926</v>
      </c>
      <c r="AF25" t="s">
        <v>926</v>
      </c>
      <c r="AI25" s="1">
        <v>43253.7502662037</v>
      </c>
      <c r="AJ25" s="1">
        <v>43253.7502662037</v>
      </c>
      <c r="AL25">
        <v>0</v>
      </c>
      <c r="AM25">
        <v>0</v>
      </c>
      <c r="AP25" t="s">
        <v>2074</v>
      </c>
      <c r="AQ25" t="s">
        <v>1988</v>
      </c>
    </row>
    <row r="26" spans="1:45" ht="30" x14ac:dyDescent="0.25">
      <c r="A26">
        <v>24</v>
      </c>
      <c r="B26">
        <v>86</v>
      </c>
      <c r="C26" t="s">
        <v>112</v>
      </c>
      <c r="D26" t="s">
        <v>39</v>
      </c>
      <c r="E26" t="s">
        <v>40</v>
      </c>
      <c r="F26" s="2">
        <v>9547463238</v>
      </c>
      <c r="G26" t="s">
        <v>41</v>
      </c>
      <c r="H26" s="3" t="s">
        <v>865</v>
      </c>
      <c r="J26" s="3" t="s">
        <v>113</v>
      </c>
      <c r="K26" t="s">
        <v>910</v>
      </c>
      <c r="L26" t="str">
        <f t="shared" si="0"/>
        <v>No</v>
      </c>
      <c r="M26" t="str">
        <f t="shared" si="1"/>
        <v>No</v>
      </c>
      <c r="N26" t="str">
        <f t="shared" si="2"/>
        <v>Yes</v>
      </c>
      <c r="O26" s="3" t="s">
        <v>927</v>
      </c>
      <c r="P26" s="3" t="s">
        <v>886</v>
      </c>
      <c r="R26" s="3" t="s">
        <v>921</v>
      </c>
      <c r="T26" s="3" t="s">
        <v>921</v>
      </c>
      <c r="U26" s="3"/>
      <c r="Z26" t="s">
        <v>926</v>
      </c>
      <c r="AA26" s="3" t="s">
        <v>114</v>
      </c>
      <c r="AB26" t="s">
        <v>926</v>
      </c>
      <c r="AC26" s="3" t="s">
        <v>77</v>
      </c>
      <c r="AD26" t="s">
        <v>926</v>
      </c>
      <c r="AF26" t="s">
        <v>926</v>
      </c>
      <c r="AI26" s="1">
        <v>43253.7522916667</v>
      </c>
      <c r="AJ26" s="1">
        <v>43253.7522916667</v>
      </c>
      <c r="AL26">
        <v>0</v>
      </c>
      <c r="AM26">
        <v>0</v>
      </c>
      <c r="AP26" t="s">
        <v>2076</v>
      </c>
      <c r="AQ26" t="s">
        <v>1988</v>
      </c>
      <c r="AS26" t="s">
        <v>2078</v>
      </c>
    </row>
    <row r="27" spans="1:45" ht="45" x14ac:dyDescent="0.25">
      <c r="A27">
        <v>25</v>
      </c>
      <c r="B27" s="8">
        <v>87</v>
      </c>
      <c r="C27" s="9" t="s">
        <v>115</v>
      </c>
      <c r="D27" t="s">
        <v>39</v>
      </c>
      <c r="E27" t="s">
        <v>40</v>
      </c>
      <c r="F27" s="2">
        <v>9547463238</v>
      </c>
      <c r="G27" t="s">
        <v>41</v>
      </c>
      <c r="H27" s="3" t="s">
        <v>865</v>
      </c>
      <c r="J27" s="3" t="s">
        <v>116</v>
      </c>
      <c r="K27" t="s">
        <v>910</v>
      </c>
      <c r="L27" t="str">
        <f t="shared" si="0"/>
        <v>No</v>
      </c>
      <c r="M27" t="str">
        <f t="shared" si="1"/>
        <v>No</v>
      </c>
      <c r="N27" t="str">
        <f t="shared" si="2"/>
        <v>Yes</v>
      </c>
      <c r="O27" s="3" t="s">
        <v>927</v>
      </c>
      <c r="P27" s="3" t="s">
        <v>885</v>
      </c>
      <c r="S27" s="3" t="s">
        <v>918</v>
      </c>
      <c r="T27" s="3" t="s">
        <v>918</v>
      </c>
      <c r="U27" s="3"/>
      <c r="X27">
        <v>26.156984999999999</v>
      </c>
      <c r="Y27">
        <v>-80.322445999999999</v>
      </c>
      <c r="Z27" t="s">
        <v>926</v>
      </c>
      <c r="AA27" s="3" t="s">
        <v>117</v>
      </c>
      <c r="AB27" t="s">
        <v>926</v>
      </c>
      <c r="AC27" s="3" t="s">
        <v>77</v>
      </c>
      <c r="AD27" t="s">
        <v>926</v>
      </c>
      <c r="AF27" t="s">
        <v>926</v>
      </c>
      <c r="AI27" s="1">
        <v>43253.754050925898</v>
      </c>
      <c r="AJ27" s="1">
        <v>43253.754050925898</v>
      </c>
      <c r="AL27">
        <v>0</v>
      </c>
      <c r="AM27">
        <v>0</v>
      </c>
      <c r="AP27" t="s">
        <v>2074</v>
      </c>
      <c r="AQ27" t="s">
        <v>1988</v>
      </c>
    </row>
    <row r="28" spans="1:45" ht="45" x14ac:dyDescent="0.25">
      <c r="A28">
        <v>26</v>
      </c>
      <c r="B28">
        <v>88</v>
      </c>
      <c r="C28" s="9" t="s">
        <v>118</v>
      </c>
      <c r="D28" t="s">
        <v>39</v>
      </c>
      <c r="E28" t="s">
        <v>40</v>
      </c>
      <c r="F28" s="2">
        <v>9547463238</v>
      </c>
      <c r="G28" t="s">
        <v>41</v>
      </c>
      <c r="H28" s="3" t="s">
        <v>865</v>
      </c>
      <c r="J28" s="3" t="s">
        <v>119</v>
      </c>
      <c r="K28" t="s">
        <v>907</v>
      </c>
      <c r="L28" t="str">
        <f t="shared" si="0"/>
        <v>Yes</v>
      </c>
      <c r="M28" t="str">
        <f t="shared" si="1"/>
        <v>No</v>
      </c>
      <c r="N28" t="str">
        <f t="shared" si="2"/>
        <v>No</v>
      </c>
      <c r="O28" s="3" t="s">
        <v>926</v>
      </c>
      <c r="P28" s="3" t="s">
        <v>885</v>
      </c>
      <c r="S28" s="3" t="s">
        <v>914</v>
      </c>
      <c r="T28" s="3" t="s">
        <v>914</v>
      </c>
      <c r="U28" s="3"/>
      <c r="X28">
        <v>26.161223</v>
      </c>
      <c r="Y28">
        <v>-80.323549</v>
      </c>
      <c r="Z28" t="s">
        <v>926</v>
      </c>
      <c r="AA28" s="3" t="s">
        <v>120</v>
      </c>
      <c r="AB28" t="s">
        <v>926</v>
      </c>
      <c r="AC28" s="3" t="s">
        <v>77</v>
      </c>
      <c r="AD28" t="s">
        <v>926</v>
      </c>
      <c r="AF28" t="s">
        <v>926</v>
      </c>
      <c r="AI28" s="1">
        <v>43253.7573611111</v>
      </c>
      <c r="AJ28" s="1">
        <v>43253.7573611111</v>
      </c>
      <c r="AL28">
        <v>0</v>
      </c>
      <c r="AM28">
        <v>0</v>
      </c>
      <c r="AP28" t="s">
        <v>2076</v>
      </c>
      <c r="AQ28" t="s">
        <v>1988</v>
      </c>
      <c r="AS28" t="s">
        <v>2081</v>
      </c>
    </row>
    <row r="29" spans="1:45" ht="30" x14ac:dyDescent="0.25">
      <c r="A29">
        <v>27</v>
      </c>
      <c r="B29">
        <v>89</v>
      </c>
      <c r="C29" s="9" t="s">
        <v>121</v>
      </c>
      <c r="D29" t="s">
        <v>39</v>
      </c>
      <c r="E29" t="s">
        <v>40</v>
      </c>
      <c r="F29" s="2">
        <v>9547463238</v>
      </c>
      <c r="G29" t="s">
        <v>41</v>
      </c>
      <c r="H29" s="3" t="s">
        <v>865</v>
      </c>
      <c r="J29" s="3" t="s">
        <v>122</v>
      </c>
      <c r="K29" t="s">
        <v>2070</v>
      </c>
      <c r="L29" t="str">
        <f t="shared" si="0"/>
        <v>No</v>
      </c>
      <c r="M29" t="str">
        <f t="shared" si="1"/>
        <v>No</v>
      </c>
      <c r="N29" t="str">
        <f t="shared" si="2"/>
        <v>No</v>
      </c>
      <c r="O29" s="3" t="s">
        <v>926</v>
      </c>
      <c r="P29" s="3" t="s">
        <v>885</v>
      </c>
      <c r="S29" s="3" t="s">
        <v>914</v>
      </c>
      <c r="T29" s="3" t="s">
        <v>914</v>
      </c>
      <c r="U29" s="3"/>
      <c r="X29">
        <v>26.118307000000001</v>
      </c>
      <c r="Y29">
        <v>-80.330158999999995</v>
      </c>
      <c r="Z29" t="s">
        <v>926</v>
      </c>
      <c r="AA29" s="3" t="s">
        <v>123</v>
      </c>
      <c r="AB29" t="s">
        <v>926</v>
      </c>
      <c r="AC29" s="3" t="s">
        <v>77</v>
      </c>
      <c r="AD29" t="s">
        <v>926</v>
      </c>
      <c r="AF29" t="s">
        <v>926</v>
      </c>
      <c r="AI29" s="1">
        <v>43253.759710648097</v>
      </c>
      <c r="AJ29" s="1">
        <v>43253.759710648097</v>
      </c>
      <c r="AL29">
        <v>0</v>
      </c>
      <c r="AM29">
        <v>0</v>
      </c>
      <c r="AP29" t="s">
        <v>2076</v>
      </c>
      <c r="AQ29" t="s">
        <v>1988</v>
      </c>
      <c r="AS29" t="s">
        <v>2081</v>
      </c>
    </row>
    <row r="30" spans="1:45" ht="45" x14ac:dyDescent="0.25">
      <c r="A30">
        <v>28</v>
      </c>
      <c r="B30">
        <v>90</v>
      </c>
      <c r="C30" t="s">
        <v>124</v>
      </c>
      <c r="D30" t="s">
        <v>39</v>
      </c>
      <c r="E30" t="s">
        <v>40</v>
      </c>
      <c r="F30" s="2">
        <v>9547463238</v>
      </c>
      <c r="G30" t="s">
        <v>41</v>
      </c>
      <c r="H30" s="3" t="s">
        <v>865</v>
      </c>
      <c r="J30" s="3" t="s">
        <v>125</v>
      </c>
      <c r="K30" t="s">
        <v>910</v>
      </c>
      <c r="L30" t="str">
        <f t="shared" si="0"/>
        <v>No</v>
      </c>
      <c r="M30" t="str">
        <f t="shared" si="1"/>
        <v>No</v>
      </c>
      <c r="N30" t="str">
        <f t="shared" si="2"/>
        <v>Yes</v>
      </c>
      <c r="O30" s="3" t="s">
        <v>927</v>
      </c>
      <c r="P30" s="3" t="s">
        <v>882</v>
      </c>
      <c r="Q30" s="3" t="s">
        <v>918</v>
      </c>
      <c r="T30" s="3" t="s">
        <v>918</v>
      </c>
      <c r="U30" s="3"/>
      <c r="Z30" t="s">
        <v>926</v>
      </c>
      <c r="AA30" s="3" t="s">
        <v>126</v>
      </c>
      <c r="AB30" t="s">
        <v>926</v>
      </c>
      <c r="AC30" s="3" t="s">
        <v>77</v>
      </c>
      <c r="AD30" t="s">
        <v>926</v>
      </c>
      <c r="AF30" t="s">
        <v>926</v>
      </c>
      <c r="AI30" s="1">
        <v>43253.761342592603</v>
      </c>
      <c r="AJ30" s="1">
        <v>43253.761342592603</v>
      </c>
      <c r="AL30">
        <v>0</v>
      </c>
      <c r="AM30">
        <v>0</v>
      </c>
      <c r="AP30" t="s">
        <v>2074</v>
      </c>
      <c r="AQ30" t="s">
        <v>1988</v>
      </c>
    </row>
    <row r="31" spans="1:45" ht="60" x14ac:dyDescent="0.25">
      <c r="A31">
        <v>29</v>
      </c>
      <c r="B31">
        <v>91</v>
      </c>
      <c r="C31" t="s">
        <v>127</v>
      </c>
      <c r="D31" t="s">
        <v>39</v>
      </c>
      <c r="E31" t="s">
        <v>40</v>
      </c>
      <c r="F31" s="2">
        <v>9547463238</v>
      </c>
      <c r="G31" t="s">
        <v>41</v>
      </c>
      <c r="H31" s="3" t="s">
        <v>865</v>
      </c>
      <c r="J31" s="3" t="s">
        <v>128</v>
      </c>
      <c r="K31" t="s">
        <v>2067</v>
      </c>
      <c r="L31" t="str">
        <f t="shared" si="0"/>
        <v>No</v>
      </c>
      <c r="M31" t="str">
        <f t="shared" si="1"/>
        <v>No</v>
      </c>
      <c r="N31" t="str">
        <f t="shared" si="2"/>
        <v>No</v>
      </c>
      <c r="O31" s="3" t="s">
        <v>926</v>
      </c>
      <c r="P31" s="3" t="s">
        <v>882</v>
      </c>
      <c r="T31" s="3" t="s">
        <v>884</v>
      </c>
      <c r="U31" s="3"/>
      <c r="W31" s="3" t="s">
        <v>1968</v>
      </c>
      <c r="Z31" t="s">
        <v>926</v>
      </c>
      <c r="AA31" s="3" t="s">
        <v>129</v>
      </c>
      <c r="AB31" t="s">
        <v>925</v>
      </c>
      <c r="AC31" s="3" t="s">
        <v>77</v>
      </c>
      <c r="AD31" t="s">
        <v>926</v>
      </c>
      <c r="AF31" t="s">
        <v>926</v>
      </c>
      <c r="AI31" s="1">
        <v>43253.763981481497</v>
      </c>
      <c r="AJ31" s="1">
        <v>43253.763981481497</v>
      </c>
      <c r="AL31">
        <v>0</v>
      </c>
      <c r="AM31">
        <v>0</v>
      </c>
      <c r="AP31" t="s">
        <v>2074</v>
      </c>
      <c r="AQ31" t="s">
        <v>1988</v>
      </c>
    </row>
    <row r="32" spans="1:45" ht="45" x14ac:dyDescent="0.25">
      <c r="A32">
        <v>30</v>
      </c>
      <c r="B32">
        <v>92</v>
      </c>
      <c r="C32" t="s">
        <v>130</v>
      </c>
      <c r="D32" t="s">
        <v>39</v>
      </c>
      <c r="E32" t="s">
        <v>40</v>
      </c>
      <c r="F32" s="2">
        <v>9547463238</v>
      </c>
      <c r="G32" t="s">
        <v>41</v>
      </c>
      <c r="H32" s="3" t="s">
        <v>865</v>
      </c>
      <c r="J32" s="3" t="s">
        <v>131</v>
      </c>
      <c r="K32" t="s">
        <v>906</v>
      </c>
      <c r="L32" t="str">
        <f t="shared" si="0"/>
        <v>No</v>
      </c>
      <c r="M32" t="str">
        <f t="shared" si="1"/>
        <v>Yes</v>
      </c>
      <c r="N32" t="str">
        <f t="shared" si="2"/>
        <v>No</v>
      </c>
      <c r="O32" s="3" t="s">
        <v>926</v>
      </c>
      <c r="P32" s="3" t="s">
        <v>882</v>
      </c>
      <c r="T32" s="3" t="s">
        <v>921</v>
      </c>
      <c r="U32" s="3"/>
      <c r="W32" s="3" t="s">
        <v>1969</v>
      </c>
      <c r="Z32" t="s">
        <v>926</v>
      </c>
      <c r="AA32" s="3" t="s">
        <v>132</v>
      </c>
      <c r="AB32" t="s">
        <v>925</v>
      </c>
      <c r="AC32" s="3" t="s">
        <v>77</v>
      </c>
      <c r="AD32" t="s">
        <v>926</v>
      </c>
      <c r="AF32" t="s">
        <v>926</v>
      </c>
      <c r="AI32" s="1">
        <v>43253.7658912037</v>
      </c>
      <c r="AJ32" s="1">
        <v>43253.7658912037</v>
      </c>
      <c r="AL32">
        <v>0</v>
      </c>
      <c r="AM32">
        <v>0</v>
      </c>
      <c r="AP32" t="s">
        <v>2072</v>
      </c>
      <c r="AQ32" t="s">
        <v>1988</v>
      </c>
      <c r="AS32" t="s">
        <v>2081</v>
      </c>
    </row>
    <row r="33" spans="1:45" x14ac:dyDescent="0.25">
      <c r="A33">
        <v>31</v>
      </c>
      <c r="B33">
        <v>93</v>
      </c>
      <c r="C33" t="s">
        <v>133</v>
      </c>
      <c r="D33" t="s">
        <v>39</v>
      </c>
      <c r="E33" t="s">
        <v>40</v>
      </c>
      <c r="F33" s="2">
        <v>9547463238</v>
      </c>
      <c r="G33" t="s">
        <v>41</v>
      </c>
      <c r="H33" s="3" t="s">
        <v>865</v>
      </c>
      <c r="J33" s="3" t="s">
        <v>134</v>
      </c>
      <c r="K33" t="s">
        <v>906</v>
      </c>
      <c r="L33" t="str">
        <f t="shared" si="0"/>
        <v>No</v>
      </c>
      <c r="M33" t="str">
        <f t="shared" si="1"/>
        <v>Yes</v>
      </c>
      <c r="N33" t="str">
        <f t="shared" si="2"/>
        <v>No</v>
      </c>
      <c r="O33" s="3" t="s">
        <v>926</v>
      </c>
      <c r="P33" s="3" t="s">
        <v>882</v>
      </c>
      <c r="Q33" s="3" t="s">
        <v>918</v>
      </c>
      <c r="T33" s="3" t="s">
        <v>918</v>
      </c>
      <c r="U33" s="3"/>
      <c r="Z33" t="s">
        <v>926</v>
      </c>
      <c r="AA33" s="3" t="s">
        <v>98</v>
      </c>
      <c r="AB33" t="s">
        <v>925</v>
      </c>
      <c r="AC33" s="3" t="s">
        <v>77</v>
      </c>
      <c r="AD33" t="s">
        <v>926</v>
      </c>
      <c r="AF33" t="s">
        <v>926</v>
      </c>
      <c r="AI33" s="1">
        <v>43253.768171296302</v>
      </c>
      <c r="AJ33" s="1">
        <v>43253.768171296302</v>
      </c>
      <c r="AL33">
        <v>0</v>
      </c>
      <c r="AM33">
        <v>0</v>
      </c>
      <c r="AP33" t="s">
        <v>2074</v>
      </c>
      <c r="AQ33" t="s">
        <v>1988</v>
      </c>
    </row>
    <row r="34" spans="1:45" ht="75" x14ac:dyDescent="0.25">
      <c r="A34">
        <v>32</v>
      </c>
      <c r="B34">
        <v>98</v>
      </c>
      <c r="C34" s="9" t="s">
        <v>135</v>
      </c>
      <c r="D34" t="s">
        <v>136</v>
      </c>
      <c r="E34" t="s">
        <v>137</v>
      </c>
      <c r="F34" s="2">
        <v>9549243654</v>
      </c>
      <c r="G34" t="s">
        <v>138</v>
      </c>
      <c r="H34" s="3" t="s">
        <v>864</v>
      </c>
      <c r="J34" s="3" t="s">
        <v>139</v>
      </c>
      <c r="K34" t="s">
        <v>2068</v>
      </c>
      <c r="L34" t="str">
        <f t="shared" si="0"/>
        <v>No</v>
      </c>
      <c r="M34" t="str">
        <f t="shared" si="1"/>
        <v>No</v>
      </c>
      <c r="N34" t="str">
        <f t="shared" si="2"/>
        <v>No</v>
      </c>
      <c r="O34" s="3" t="s">
        <v>927</v>
      </c>
      <c r="P34" s="3" t="s">
        <v>885</v>
      </c>
      <c r="S34" s="3" t="s">
        <v>921</v>
      </c>
      <c r="T34" s="3" t="s">
        <v>911</v>
      </c>
      <c r="U34" s="3"/>
      <c r="X34">
        <v>26.062670000000001</v>
      </c>
      <c r="Y34">
        <v>-80.163380000000004</v>
      </c>
      <c r="Z34" t="s">
        <v>925</v>
      </c>
      <c r="AA34" s="3" t="s">
        <v>140</v>
      </c>
      <c r="AB34" t="s">
        <v>925</v>
      </c>
      <c r="AC34" s="3" t="s">
        <v>141</v>
      </c>
      <c r="AD34" t="s">
        <v>926</v>
      </c>
      <c r="AF34" t="s">
        <v>926</v>
      </c>
      <c r="AH34" s="3" t="s">
        <v>142</v>
      </c>
      <c r="AI34" s="1">
        <v>43255.739664351902</v>
      </c>
      <c r="AJ34" s="1">
        <v>43255.739664351902</v>
      </c>
      <c r="AL34">
        <v>-80.163380000000004</v>
      </c>
      <c r="AM34">
        <v>26.062670000000001</v>
      </c>
      <c r="AP34" t="s">
        <v>925</v>
      </c>
      <c r="AQ34" t="s">
        <v>1988</v>
      </c>
    </row>
    <row r="35" spans="1:45" ht="45" x14ac:dyDescent="0.25">
      <c r="A35">
        <v>33</v>
      </c>
      <c r="B35">
        <v>99</v>
      </c>
      <c r="C35" t="s">
        <v>143</v>
      </c>
      <c r="D35" t="s">
        <v>136</v>
      </c>
      <c r="E35" t="s">
        <v>137</v>
      </c>
      <c r="F35" s="2">
        <v>9549246805</v>
      </c>
      <c r="G35" t="s">
        <v>138</v>
      </c>
      <c r="H35" s="3" t="s">
        <v>864</v>
      </c>
      <c r="J35" s="3" t="s">
        <v>144</v>
      </c>
      <c r="K35" t="s">
        <v>2068</v>
      </c>
      <c r="L35" t="str">
        <f t="shared" si="0"/>
        <v>No</v>
      </c>
      <c r="M35" t="str">
        <f t="shared" si="1"/>
        <v>No</v>
      </c>
      <c r="N35" t="str">
        <f t="shared" si="2"/>
        <v>No</v>
      </c>
      <c r="O35" s="3" t="s">
        <v>925</v>
      </c>
      <c r="P35" s="3" t="s">
        <v>882</v>
      </c>
      <c r="Q35" s="3" t="s">
        <v>912</v>
      </c>
      <c r="T35" s="3" t="s">
        <v>912</v>
      </c>
      <c r="U35" s="3"/>
      <c r="W35" s="3" t="s">
        <v>145</v>
      </c>
      <c r="Z35" t="s">
        <v>925</v>
      </c>
      <c r="AA35" s="3" t="s">
        <v>146</v>
      </c>
      <c r="AB35" t="s">
        <v>925</v>
      </c>
      <c r="AC35" s="3" t="s">
        <v>147</v>
      </c>
      <c r="AD35" t="s">
        <v>926</v>
      </c>
      <c r="AF35" t="s">
        <v>926</v>
      </c>
      <c r="AH35" s="3" t="s">
        <v>142</v>
      </c>
      <c r="AI35" s="1">
        <v>43255.758541666699</v>
      </c>
      <c r="AJ35" s="1">
        <v>43255.758541666699</v>
      </c>
      <c r="AL35">
        <v>0</v>
      </c>
      <c r="AM35">
        <v>0</v>
      </c>
      <c r="AP35" t="s">
        <v>2076</v>
      </c>
      <c r="AQ35" t="s">
        <v>1988</v>
      </c>
      <c r="AS35" t="s">
        <v>2081</v>
      </c>
    </row>
    <row r="36" spans="1:45" ht="105" x14ac:dyDescent="0.25">
      <c r="A36">
        <v>34</v>
      </c>
      <c r="B36">
        <v>104</v>
      </c>
      <c r="C36" t="s">
        <v>148</v>
      </c>
      <c r="D36" t="s">
        <v>149</v>
      </c>
      <c r="E36" t="s">
        <v>137</v>
      </c>
      <c r="F36" s="2">
        <v>9549243654</v>
      </c>
      <c r="G36" t="s">
        <v>150</v>
      </c>
      <c r="H36" s="3" t="s">
        <v>864</v>
      </c>
      <c r="J36" s="3" t="s">
        <v>151</v>
      </c>
      <c r="K36" t="s">
        <v>2068</v>
      </c>
      <c r="L36" t="str">
        <f t="shared" si="0"/>
        <v>No</v>
      </c>
      <c r="M36" t="str">
        <f t="shared" si="1"/>
        <v>No</v>
      </c>
      <c r="N36" t="str">
        <f t="shared" si="2"/>
        <v>No</v>
      </c>
      <c r="O36" s="3" t="s">
        <v>927</v>
      </c>
      <c r="P36" s="3" t="s">
        <v>882</v>
      </c>
      <c r="Q36" s="3" t="s">
        <v>912</v>
      </c>
      <c r="T36" s="3" t="s">
        <v>912</v>
      </c>
      <c r="U36" s="3"/>
      <c r="W36" s="3" t="s">
        <v>152</v>
      </c>
      <c r="Z36" t="s">
        <v>925</v>
      </c>
      <c r="AA36" s="3" t="s">
        <v>153</v>
      </c>
      <c r="AB36" t="s">
        <v>925</v>
      </c>
      <c r="AC36" s="3" t="s">
        <v>154</v>
      </c>
      <c r="AD36" t="s">
        <v>926</v>
      </c>
      <c r="AF36" t="s">
        <v>926</v>
      </c>
      <c r="AH36" s="3" t="s">
        <v>142</v>
      </c>
      <c r="AI36" s="1">
        <v>43255.811180555596</v>
      </c>
      <c r="AJ36" s="1">
        <v>43255.811180555596</v>
      </c>
      <c r="AL36">
        <v>0</v>
      </c>
      <c r="AM36">
        <v>0</v>
      </c>
      <c r="AP36" t="s">
        <v>2076</v>
      </c>
      <c r="AQ36" t="s">
        <v>1988</v>
      </c>
      <c r="AS36" t="s">
        <v>2081</v>
      </c>
    </row>
    <row r="37" spans="1:45" ht="105" x14ac:dyDescent="0.25">
      <c r="A37">
        <v>35</v>
      </c>
      <c r="B37">
        <v>107</v>
      </c>
      <c r="C37" s="9" t="s">
        <v>155</v>
      </c>
      <c r="D37" t="s">
        <v>156</v>
      </c>
      <c r="E37" t="s">
        <v>157</v>
      </c>
      <c r="F37" s="2">
        <v>9544680213</v>
      </c>
      <c r="G37" t="s">
        <v>158</v>
      </c>
      <c r="H37" s="3" t="s">
        <v>930</v>
      </c>
      <c r="I37" s="3" t="s">
        <v>932</v>
      </c>
      <c r="J37" s="3" t="s">
        <v>159</v>
      </c>
      <c r="K37" t="s">
        <v>906</v>
      </c>
      <c r="L37" t="str">
        <f t="shared" si="0"/>
        <v>No</v>
      </c>
      <c r="M37" t="str">
        <f t="shared" si="1"/>
        <v>Yes</v>
      </c>
      <c r="N37" t="str">
        <f t="shared" si="2"/>
        <v>No</v>
      </c>
      <c r="O37" s="3" t="s">
        <v>927</v>
      </c>
      <c r="P37" s="3" t="s">
        <v>885</v>
      </c>
      <c r="S37" s="3" t="s">
        <v>931</v>
      </c>
      <c r="T37" s="3" t="s">
        <v>931</v>
      </c>
      <c r="U37" s="3"/>
      <c r="X37">
        <v>26.08</v>
      </c>
      <c r="Y37">
        <v>-80.115840000000006</v>
      </c>
      <c r="Z37" t="s">
        <v>926</v>
      </c>
      <c r="AA37" s="3" t="s">
        <v>160</v>
      </c>
      <c r="AB37" t="s">
        <v>925</v>
      </c>
      <c r="AC37" s="3" t="s">
        <v>161</v>
      </c>
      <c r="AD37" t="s">
        <v>926</v>
      </c>
      <c r="AF37" t="s">
        <v>926</v>
      </c>
      <c r="AH37" s="3" t="s">
        <v>162</v>
      </c>
      <c r="AI37" s="1">
        <v>43255.8194560185</v>
      </c>
      <c r="AJ37" s="1">
        <v>43255.8194560185</v>
      </c>
      <c r="AL37">
        <v>-80.115840000000006</v>
      </c>
      <c r="AM37">
        <v>26.08</v>
      </c>
      <c r="AP37" t="s">
        <v>925</v>
      </c>
      <c r="AQ37" t="s">
        <v>1989</v>
      </c>
    </row>
    <row r="38" spans="1:45" ht="75" x14ac:dyDescent="0.25">
      <c r="A38">
        <v>36</v>
      </c>
      <c r="B38">
        <v>108</v>
      </c>
      <c r="C38" t="s">
        <v>163</v>
      </c>
      <c r="D38" t="s">
        <v>136</v>
      </c>
      <c r="E38" t="s">
        <v>137</v>
      </c>
      <c r="F38" s="2">
        <v>9549243654</v>
      </c>
      <c r="G38" t="s">
        <v>138</v>
      </c>
      <c r="H38" s="3" t="s">
        <v>864</v>
      </c>
      <c r="J38" s="3" t="s">
        <v>164</v>
      </c>
      <c r="K38" t="s">
        <v>2068</v>
      </c>
      <c r="L38" t="str">
        <f t="shared" si="0"/>
        <v>No</v>
      </c>
      <c r="M38" t="str">
        <f t="shared" si="1"/>
        <v>No</v>
      </c>
      <c r="N38" t="str">
        <f t="shared" si="2"/>
        <v>No</v>
      </c>
      <c r="O38" s="3" t="s">
        <v>927</v>
      </c>
      <c r="P38" s="3" t="s">
        <v>882</v>
      </c>
      <c r="Q38" s="3" t="s">
        <v>912</v>
      </c>
      <c r="T38" s="3" t="s">
        <v>2279</v>
      </c>
      <c r="U38" s="3"/>
      <c r="W38" s="3" t="s">
        <v>165</v>
      </c>
      <c r="Z38" t="s">
        <v>925</v>
      </c>
      <c r="AA38" s="3" t="s">
        <v>166</v>
      </c>
      <c r="AB38" t="s">
        <v>926</v>
      </c>
      <c r="AC38" s="3" t="s">
        <v>167</v>
      </c>
      <c r="AD38" t="s">
        <v>925</v>
      </c>
      <c r="AE38" t="s">
        <v>168</v>
      </c>
      <c r="AF38" t="s">
        <v>925</v>
      </c>
      <c r="AG38" t="s">
        <v>928</v>
      </c>
      <c r="AI38" s="1">
        <v>43255.8293865741</v>
      </c>
      <c r="AJ38" s="1">
        <v>43255.8293865741</v>
      </c>
      <c r="AL38">
        <v>0</v>
      </c>
      <c r="AM38">
        <v>0</v>
      </c>
      <c r="AP38" t="s">
        <v>2076</v>
      </c>
      <c r="AQ38" t="s">
        <v>1988</v>
      </c>
      <c r="AS38" t="s">
        <v>2092</v>
      </c>
    </row>
    <row r="39" spans="1:45" ht="105" x14ac:dyDescent="0.25">
      <c r="A39">
        <v>37</v>
      </c>
      <c r="B39">
        <v>109</v>
      </c>
      <c r="C39" t="s">
        <v>169</v>
      </c>
      <c r="D39" t="s">
        <v>136</v>
      </c>
      <c r="E39" t="s">
        <v>137</v>
      </c>
      <c r="F39" s="2">
        <v>9549243654</v>
      </c>
      <c r="G39" t="s">
        <v>138</v>
      </c>
      <c r="H39" s="3" t="s">
        <v>864</v>
      </c>
      <c r="J39" s="3" t="s">
        <v>170</v>
      </c>
      <c r="K39" t="s">
        <v>2068</v>
      </c>
      <c r="L39" t="str">
        <f t="shared" si="0"/>
        <v>No</v>
      </c>
      <c r="M39" t="str">
        <f t="shared" si="1"/>
        <v>No</v>
      </c>
      <c r="N39" t="str">
        <f t="shared" si="2"/>
        <v>No</v>
      </c>
      <c r="O39" s="3" t="s">
        <v>927</v>
      </c>
      <c r="P39" s="3" t="s">
        <v>882</v>
      </c>
      <c r="Q39" s="3" t="s">
        <v>913</v>
      </c>
      <c r="T39" s="3" t="s">
        <v>911</v>
      </c>
      <c r="U39" s="3"/>
      <c r="W39" s="3" t="s">
        <v>171</v>
      </c>
      <c r="Z39" t="s">
        <v>925</v>
      </c>
      <c r="AA39" s="3" t="s">
        <v>172</v>
      </c>
      <c r="AB39" t="s">
        <v>926</v>
      </c>
      <c r="AC39" s="3" t="s">
        <v>173</v>
      </c>
      <c r="AD39" t="s">
        <v>926</v>
      </c>
      <c r="AF39" t="s">
        <v>926</v>
      </c>
      <c r="AH39" s="3" t="s">
        <v>142</v>
      </c>
      <c r="AI39" s="1">
        <v>43255.832858796297</v>
      </c>
      <c r="AJ39" s="1">
        <v>43255.832858796297</v>
      </c>
      <c r="AL39">
        <v>0</v>
      </c>
      <c r="AM39">
        <v>0</v>
      </c>
      <c r="AP39" t="s">
        <v>2076</v>
      </c>
      <c r="AQ39" t="s">
        <v>1988</v>
      </c>
      <c r="AS39" t="s">
        <v>2081</v>
      </c>
    </row>
    <row r="40" spans="1:45" ht="90" x14ac:dyDescent="0.25">
      <c r="A40">
        <v>38</v>
      </c>
      <c r="B40">
        <v>113</v>
      </c>
      <c r="C40" t="s">
        <v>174</v>
      </c>
      <c r="D40" t="s">
        <v>136</v>
      </c>
      <c r="E40" t="s">
        <v>137</v>
      </c>
      <c r="F40" s="2">
        <v>9549243654</v>
      </c>
      <c r="G40" t="s">
        <v>138</v>
      </c>
      <c r="H40" s="3" t="s">
        <v>864</v>
      </c>
      <c r="J40" s="3" t="s">
        <v>175</v>
      </c>
      <c r="K40" t="s">
        <v>2068</v>
      </c>
      <c r="L40" t="str">
        <f t="shared" si="0"/>
        <v>No</v>
      </c>
      <c r="M40" t="str">
        <f t="shared" si="1"/>
        <v>No</v>
      </c>
      <c r="N40" t="str">
        <f t="shared" si="2"/>
        <v>No</v>
      </c>
      <c r="O40" s="3" t="s">
        <v>925</v>
      </c>
      <c r="P40" s="3" t="s">
        <v>882</v>
      </c>
      <c r="Q40" s="3" t="s">
        <v>914</v>
      </c>
      <c r="T40" s="3" t="s">
        <v>914</v>
      </c>
      <c r="U40" s="3"/>
      <c r="W40" s="3" t="s">
        <v>176</v>
      </c>
      <c r="Z40" t="s">
        <v>925</v>
      </c>
      <c r="AA40" s="3" t="s">
        <v>177</v>
      </c>
      <c r="AB40" t="s">
        <v>926</v>
      </c>
      <c r="AC40" s="3" t="s">
        <v>178</v>
      </c>
      <c r="AD40" t="s">
        <v>925</v>
      </c>
      <c r="AE40" t="s">
        <v>179</v>
      </c>
      <c r="AF40" t="s">
        <v>926</v>
      </c>
      <c r="AH40" s="3" t="s">
        <v>142</v>
      </c>
      <c r="AI40" s="1">
        <v>43255.838171296302</v>
      </c>
      <c r="AJ40" s="1">
        <v>43255.838171296302</v>
      </c>
      <c r="AL40">
        <v>0</v>
      </c>
      <c r="AM40">
        <v>0</v>
      </c>
      <c r="AP40" t="s">
        <v>2076</v>
      </c>
      <c r="AQ40" t="s">
        <v>1988</v>
      </c>
      <c r="AS40" t="s">
        <v>2081</v>
      </c>
    </row>
    <row r="41" spans="1:45" ht="105" x14ac:dyDescent="0.25">
      <c r="A41">
        <v>39</v>
      </c>
      <c r="B41">
        <v>116</v>
      </c>
      <c r="C41" t="s">
        <v>180</v>
      </c>
      <c r="D41" t="s">
        <v>2066</v>
      </c>
      <c r="E41" t="s">
        <v>2065</v>
      </c>
      <c r="F41" s="2">
        <v>9546023267</v>
      </c>
      <c r="G41" t="s">
        <v>181</v>
      </c>
      <c r="H41" s="3" t="s">
        <v>869</v>
      </c>
      <c r="J41" s="3" t="s">
        <v>182</v>
      </c>
      <c r="K41" t="s">
        <v>910</v>
      </c>
      <c r="L41" t="str">
        <f t="shared" si="0"/>
        <v>No</v>
      </c>
      <c r="M41" t="str">
        <f t="shared" si="1"/>
        <v>No</v>
      </c>
      <c r="N41" t="str">
        <f t="shared" si="2"/>
        <v>Yes</v>
      </c>
      <c r="O41" s="3" t="s">
        <v>925</v>
      </c>
      <c r="P41" s="3" t="s">
        <v>882</v>
      </c>
      <c r="Q41" s="3" t="s">
        <v>1886</v>
      </c>
      <c r="T41" s="3" t="s">
        <v>912</v>
      </c>
      <c r="U41" s="3"/>
      <c r="W41" s="3" t="s">
        <v>183</v>
      </c>
      <c r="Z41" t="s">
        <v>926</v>
      </c>
      <c r="AA41" s="3" t="s">
        <v>184</v>
      </c>
      <c r="AB41" t="s">
        <v>926</v>
      </c>
      <c r="AC41" s="3" t="s">
        <v>185</v>
      </c>
      <c r="AD41" t="s">
        <v>926</v>
      </c>
      <c r="AF41" t="s">
        <v>925</v>
      </c>
      <c r="AG41" t="s">
        <v>928</v>
      </c>
      <c r="AI41" s="1">
        <v>43256.617604166699</v>
      </c>
      <c r="AJ41" s="1">
        <v>43256.617604166699</v>
      </c>
      <c r="AL41">
        <v>0</v>
      </c>
      <c r="AM41">
        <v>0</v>
      </c>
      <c r="AP41" t="s">
        <v>2076</v>
      </c>
      <c r="AQ41" t="s">
        <v>1988</v>
      </c>
      <c r="AS41" t="s">
        <v>2078</v>
      </c>
    </row>
    <row r="42" spans="1:45" ht="75" x14ac:dyDescent="0.25">
      <c r="A42">
        <v>40</v>
      </c>
      <c r="B42">
        <v>117</v>
      </c>
      <c r="C42" t="s">
        <v>186</v>
      </c>
      <c r="D42" t="s">
        <v>2066</v>
      </c>
      <c r="E42" t="s">
        <v>2065</v>
      </c>
      <c r="F42" s="2">
        <v>9546023267</v>
      </c>
      <c r="G42" t="s">
        <v>181</v>
      </c>
      <c r="H42" s="3" t="s">
        <v>869</v>
      </c>
      <c r="J42" s="3" t="s">
        <v>182</v>
      </c>
      <c r="K42" t="s">
        <v>910</v>
      </c>
      <c r="L42" t="str">
        <f t="shared" si="0"/>
        <v>No</v>
      </c>
      <c r="M42" t="str">
        <f t="shared" si="1"/>
        <v>No</v>
      </c>
      <c r="N42" t="str">
        <f t="shared" si="2"/>
        <v>Yes</v>
      </c>
      <c r="O42" s="3" t="s">
        <v>925</v>
      </c>
      <c r="P42" s="3" t="s">
        <v>882</v>
      </c>
      <c r="Q42" s="3" t="s">
        <v>912</v>
      </c>
      <c r="T42" s="3" t="s">
        <v>912</v>
      </c>
      <c r="U42" s="3"/>
      <c r="W42" s="3" t="s">
        <v>187</v>
      </c>
      <c r="Z42" t="s">
        <v>926</v>
      </c>
      <c r="AA42" s="3" t="s">
        <v>188</v>
      </c>
      <c r="AB42" t="s">
        <v>925</v>
      </c>
      <c r="AC42" s="3" t="s">
        <v>189</v>
      </c>
      <c r="AD42" t="s">
        <v>926</v>
      </c>
      <c r="AF42" t="s">
        <v>925</v>
      </c>
      <c r="AG42" t="s">
        <v>928</v>
      </c>
      <c r="AI42" s="1">
        <v>43256.639918981498</v>
      </c>
      <c r="AJ42" s="1">
        <v>43256.639918981498</v>
      </c>
      <c r="AL42">
        <v>0</v>
      </c>
      <c r="AM42">
        <v>0</v>
      </c>
      <c r="AP42" t="s">
        <v>2076</v>
      </c>
      <c r="AQ42" t="s">
        <v>1988</v>
      </c>
      <c r="AS42" t="s">
        <v>2078</v>
      </c>
    </row>
    <row r="43" spans="1:45" ht="75" x14ac:dyDescent="0.25">
      <c r="A43">
        <v>41</v>
      </c>
      <c r="B43">
        <v>118</v>
      </c>
      <c r="C43" t="s">
        <v>190</v>
      </c>
      <c r="D43" t="s">
        <v>2066</v>
      </c>
      <c r="E43" t="s">
        <v>2065</v>
      </c>
      <c r="F43" s="2">
        <v>9546023267</v>
      </c>
      <c r="G43" t="s">
        <v>181</v>
      </c>
      <c r="H43" s="3" t="s">
        <v>869</v>
      </c>
      <c r="J43" s="3" t="s">
        <v>191</v>
      </c>
      <c r="K43" t="s">
        <v>910</v>
      </c>
      <c r="L43" t="str">
        <f t="shared" si="0"/>
        <v>No</v>
      </c>
      <c r="M43" t="str">
        <f t="shared" si="1"/>
        <v>No</v>
      </c>
      <c r="N43" t="str">
        <f t="shared" si="2"/>
        <v>Yes</v>
      </c>
      <c r="O43" s="3" t="s">
        <v>927</v>
      </c>
      <c r="P43" s="3" t="s">
        <v>882</v>
      </c>
      <c r="Q43" s="3" t="s">
        <v>912</v>
      </c>
      <c r="T43" s="3" t="s">
        <v>912</v>
      </c>
      <c r="U43" s="3"/>
      <c r="W43" s="3" t="s">
        <v>192</v>
      </c>
      <c r="Z43" t="s">
        <v>926</v>
      </c>
      <c r="AA43" s="3" t="s">
        <v>188</v>
      </c>
      <c r="AB43" t="s">
        <v>925</v>
      </c>
      <c r="AC43" s="3" t="s">
        <v>193</v>
      </c>
      <c r="AD43" t="s">
        <v>926</v>
      </c>
      <c r="AF43" t="s">
        <v>925</v>
      </c>
      <c r="AG43" t="s">
        <v>928</v>
      </c>
      <c r="AI43" s="1">
        <v>43256.642974536997</v>
      </c>
      <c r="AJ43" s="1">
        <v>43256.642974536997</v>
      </c>
      <c r="AL43">
        <v>0</v>
      </c>
      <c r="AM43">
        <v>0</v>
      </c>
      <c r="AP43" t="s">
        <v>2076</v>
      </c>
      <c r="AQ43" t="s">
        <v>1988</v>
      </c>
      <c r="AS43" t="s">
        <v>2078</v>
      </c>
    </row>
    <row r="44" spans="1:45" ht="75" x14ac:dyDescent="0.25">
      <c r="A44">
        <v>42</v>
      </c>
      <c r="B44">
        <v>119</v>
      </c>
      <c r="C44" t="s">
        <v>194</v>
      </c>
      <c r="D44" t="s">
        <v>2066</v>
      </c>
      <c r="E44" t="s">
        <v>2065</v>
      </c>
      <c r="F44" s="2">
        <v>9546023267</v>
      </c>
      <c r="G44" t="s">
        <v>181</v>
      </c>
      <c r="H44" s="3" t="s">
        <v>869</v>
      </c>
      <c r="J44" s="3" t="s">
        <v>195</v>
      </c>
      <c r="K44" t="s">
        <v>910</v>
      </c>
      <c r="L44" t="str">
        <f t="shared" si="0"/>
        <v>No</v>
      </c>
      <c r="M44" t="str">
        <f t="shared" si="1"/>
        <v>No</v>
      </c>
      <c r="N44" t="str">
        <f t="shared" si="2"/>
        <v>Yes</v>
      </c>
      <c r="O44" s="3" t="s">
        <v>927</v>
      </c>
      <c r="P44" s="3" t="s">
        <v>882</v>
      </c>
      <c r="Q44" s="3" t="s">
        <v>912</v>
      </c>
      <c r="T44" s="3" t="s">
        <v>912</v>
      </c>
      <c r="U44" s="3"/>
      <c r="W44" s="3" t="s">
        <v>196</v>
      </c>
      <c r="Z44" t="s">
        <v>926</v>
      </c>
      <c r="AA44" s="3" t="s">
        <v>197</v>
      </c>
      <c r="AB44" t="s">
        <v>925</v>
      </c>
      <c r="AC44" s="3" t="s">
        <v>198</v>
      </c>
      <c r="AD44" t="s">
        <v>926</v>
      </c>
      <c r="AF44" t="s">
        <v>925</v>
      </c>
      <c r="AG44" t="s">
        <v>928</v>
      </c>
      <c r="AI44" s="1">
        <v>43256.647685185198</v>
      </c>
      <c r="AJ44" s="1">
        <v>43256.647685185198</v>
      </c>
      <c r="AL44">
        <v>0</v>
      </c>
      <c r="AM44">
        <v>0</v>
      </c>
      <c r="AP44" t="s">
        <v>2076</v>
      </c>
      <c r="AQ44" t="s">
        <v>1988</v>
      </c>
      <c r="AS44" t="s">
        <v>2078</v>
      </c>
    </row>
    <row r="45" spans="1:45" ht="45" x14ac:dyDescent="0.25">
      <c r="A45">
        <v>43</v>
      </c>
      <c r="B45">
        <v>125</v>
      </c>
      <c r="C45" t="s">
        <v>199</v>
      </c>
      <c r="D45" t="s">
        <v>2066</v>
      </c>
      <c r="E45" t="s">
        <v>2065</v>
      </c>
      <c r="F45" s="2">
        <v>9546023267</v>
      </c>
      <c r="G45" t="s">
        <v>181</v>
      </c>
      <c r="H45" s="3" t="s">
        <v>869</v>
      </c>
      <c r="J45" s="3" t="s">
        <v>200</v>
      </c>
      <c r="K45" t="s">
        <v>910</v>
      </c>
      <c r="L45" t="str">
        <f t="shared" si="0"/>
        <v>No</v>
      </c>
      <c r="M45" t="str">
        <f t="shared" si="1"/>
        <v>No</v>
      </c>
      <c r="N45" t="str">
        <f t="shared" si="2"/>
        <v>Yes</v>
      </c>
      <c r="O45" s="3" t="s">
        <v>927</v>
      </c>
      <c r="P45" s="3" t="s">
        <v>882</v>
      </c>
      <c r="Q45" s="3" t="s">
        <v>912</v>
      </c>
      <c r="T45" s="3" t="s">
        <v>912</v>
      </c>
      <c r="U45" s="3"/>
      <c r="W45" s="3" t="s">
        <v>201</v>
      </c>
      <c r="Z45" t="s">
        <v>926</v>
      </c>
      <c r="AA45" s="3" t="s">
        <v>202</v>
      </c>
      <c r="AB45" t="s">
        <v>925</v>
      </c>
      <c r="AC45" s="3" t="s">
        <v>203</v>
      </c>
      <c r="AD45" t="s">
        <v>926</v>
      </c>
      <c r="AF45" t="s">
        <v>925</v>
      </c>
      <c r="AG45" t="s">
        <v>928</v>
      </c>
      <c r="AI45" s="1">
        <v>43256.678692129601</v>
      </c>
      <c r="AJ45" s="1">
        <v>43256.678692129601</v>
      </c>
      <c r="AL45">
        <v>0</v>
      </c>
      <c r="AM45">
        <v>0</v>
      </c>
      <c r="AP45" t="s">
        <v>2076</v>
      </c>
      <c r="AQ45" t="s">
        <v>1988</v>
      </c>
      <c r="AS45" t="s">
        <v>2078</v>
      </c>
    </row>
    <row r="46" spans="1:45" ht="75" x14ac:dyDescent="0.25">
      <c r="A46">
        <v>44</v>
      </c>
      <c r="B46">
        <v>126</v>
      </c>
      <c r="C46" t="s">
        <v>204</v>
      </c>
      <c r="D46" t="s">
        <v>2066</v>
      </c>
      <c r="E46" t="s">
        <v>2065</v>
      </c>
      <c r="F46" s="2">
        <v>9546023267</v>
      </c>
      <c r="G46" t="s">
        <v>181</v>
      </c>
      <c r="H46" s="3" t="s">
        <v>869</v>
      </c>
      <c r="J46" s="3" t="s">
        <v>205</v>
      </c>
      <c r="K46" t="s">
        <v>2067</v>
      </c>
      <c r="L46" t="str">
        <f t="shared" si="0"/>
        <v>No</v>
      </c>
      <c r="M46" t="str">
        <f t="shared" si="1"/>
        <v>No</v>
      </c>
      <c r="N46" t="str">
        <f t="shared" si="2"/>
        <v>No</v>
      </c>
      <c r="O46" s="3" t="s">
        <v>926</v>
      </c>
      <c r="P46" s="3" t="s">
        <v>882</v>
      </c>
      <c r="Q46" s="3" t="s">
        <v>912</v>
      </c>
      <c r="T46" s="3" t="s">
        <v>912</v>
      </c>
      <c r="U46" s="3"/>
      <c r="W46" s="3" t="s">
        <v>206</v>
      </c>
      <c r="Z46" t="s">
        <v>926</v>
      </c>
      <c r="AA46" s="3" t="s">
        <v>197</v>
      </c>
      <c r="AB46" t="s">
        <v>925</v>
      </c>
      <c r="AC46" s="3" t="s">
        <v>207</v>
      </c>
      <c r="AD46" t="s">
        <v>926</v>
      </c>
      <c r="AF46" t="s">
        <v>926</v>
      </c>
      <c r="AH46" s="3" t="s">
        <v>208</v>
      </c>
      <c r="AI46" s="1">
        <v>43256.683368055601</v>
      </c>
      <c r="AJ46" s="1">
        <v>43256.683368055601</v>
      </c>
      <c r="AL46">
        <v>0</v>
      </c>
      <c r="AM46">
        <v>0</v>
      </c>
      <c r="AP46" t="s">
        <v>2076</v>
      </c>
      <c r="AQ46" t="s">
        <v>1988</v>
      </c>
      <c r="AS46" t="s">
        <v>2083</v>
      </c>
    </row>
    <row r="47" spans="1:45" ht="75" x14ac:dyDescent="0.25">
      <c r="A47">
        <v>45</v>
      </c>
      <c r="B47">
        <v>127</v>
      </c>
      <c r="C47" t="s">
        <v>209</v>
      </c>
      <c r="D47" t="s">
        <v>2066</v>
      </c>
      <c r="E47" t="s">
        <v>2065</v>
      </c>
      <c r="F47" s="2">
        <v>9546023267</v>
      </c>
      <c r="G47" t="s">
        <v>181</v>
      </c>
      <c r="H47" s="3" t="s">
        <v>869</v>
      </c>
      <c r="J47" s="3" t="s">
        <v>210</v>
      </c>
      <c r="K47" t="s">
        <v>910</v>
      </c>
      <c r="L47" t="str">
        <f t="shared" si="0"/>
        <v>No</v>
      </c>
      <c r="M47" t="str">
        <f t="shared" si="1"/>
        <v>No</v>
      </c>
      <c r="N47" t="str">
        <f t="shared" si="2"/>
        <v>Yes</v>
      </c>
      <c r="O47" s="3" t="s">
        <v>927</v>
      </c>
      <c r="P47" s="3" t="s">
        <v>882</v>
      </c>
      <c r="Q47" s="3" t="s">
        <v>912</v>
      </c>
      <c r="T47" s="3" t="s">
        <v>912</v>
      </c>
      <c r="U47" s="3"/>
      <c r="W47" s="3" t="s">
        <v>211</v>
      </c>
      <c r="Z47" t="s">
        <v>926</v>
      </c>
      <c r="AA47" s="3" t="s">
        <v>212</v>
      </c>
      <c r="AB47" t="s">
        <v>925</v>
      </c>
      <c r="AC47" s="3" t="s">
        <v>213</v>
      </c>
      <c r="AD47" t="s">
        <v>926</v>
      </c>
      <c r="AF47" t="s">
        <v>926</v>
      </c>
      <c r="AH47" s="3" t="s">
        <v>214</v>
      </c>
      <c r="AI47" s="1">
        <v>43256.6881712963</v>
      </c>
      <c r="AJ47" s="1">
        <v>43256.6881712963</v>
      </c>
      <c r="AL47">
        <v>0</v>
      </c>
      <c r="AM47">
        <v>0</v>
      </c>
      <c r="AP47" t="s">
        <v>2076</v>
      </c>
      <c r="AQ47" t="s">
        <v>1988</v>
      </c>
      <c r="AS47" t="s">
        <v>2084</v>
      </c>
    </row>
    <row r="48" spans="1:45" ht="75" x14ac:dyDescent="0.25">
      <c r="A48">
        <v>46</v>
      </c>
      <c r="B48">
        <v>128</v>
      </c>
      <c r="C48" t="s">
        <v>215</v>
      </c>
      <c r="D48" t="s">
        <v>2066</v>
      </c>
      <c r="E48" t="s">
        <v>2065</v>
      </c>
      <c r="F48" s="2">
        <v>9546023267</v>
      </c>
      <c r="G48" t="s">
        <v>181</v>
      </c>
      <c r="H48" s="3" t="s">
        <v>869</v>
      </c>
      <c r="J48" s="3" t="s">
        <v>195</v>
      </c>
      <c r="K48" t="s">
        <v>910</v>
      </c>
      <c r="L48" t="str">
        <f t="shared" si="0"/>
        <v>No</v>
      </c>
      <c r="M48" t="str">
        <f t="shared" si="1"/>
        <v>No</v>
      </c>
      <c r="N48" t="str">
        <f t="shared" si="2"/>
        <v>Yes</v>
      </c>
      <c r="O48" s="3" t="s">
        <v>927</v>
      </c>
      <c r="P48" s="3" t="s">
        <v>882</v>
      </c>
      <c r="Q48" s="3" t="s">
        <v>912</v>
      </c>
      <c r="T48" s="3" t="s">
        <v>912</v>
      </c>
      <c r="U48" s="3"/>
      <c r="W48" s="3" t="s">
        <v>192</v>
      </c>
      <c r="Z48" t="s">
        <v>926</v>
      </c>
      <c r="AA48" s="3" t="s">
        <v>216</v>
      </c>
      <c r="AB48" t="s">
        <v>925</v>
      </c>
      <c r="AC48" s="3" t="s">
        <v>203</v>
      </c>
      <c r="AD48" t="s">
        <v>926</v>
      </c>
      <c r="AF48" t="s">
        <v>926</v>
      </c>
      <c r="AH48" s="3" t="s">
        <v>217</v>
      </c>
      <c r="AI48" s="1">
        <v>43256.692222222198</v>
      </c>
      <c r="AJ48" s="1">
        <v>43256.692222222198</v>
      </c>
      <c r="AL48">
        <v>0</v>
      </c>
      <c r="AM48">
        <v>0</v>
      </c>
      <c r="AP48" t="s">
        <v>2076</v>
      </c>
      <c r="AQ48" t="s">
        <v>1988</v>
      </c>
      <c r="AS48" t="s">
        <v>2080</v>
      </c>
    </row>
    <row r="49" spans="1:45" ht="45" x14ac:dyDescent="0.25">
      <c r="A49">
        <v>47</v>
      </c>
      <c r="B49">
        <v>129</v>
      </c>
      <c r="C49" t="s">
        <v>218</v>
      </c>
      <c r="D49" t="s">
        <v>2066</v>
      </c>
      <c r="E49" t="s">
        <v>2065</v>
      </c>
      <c r="F49" s="2">
        <v>9546023267</v>
      </c>
      <c r="G49" t="s">
        <v>181</v>
      </c>
      <c r="H49" s="3" t="s">
        <v>869</v>
      </c>
      <c r="J49" s="3" t="s">
        <v>210</v>
      </c>
      <c r="K49" t="s">
        <v>910</v>
      </c>
      <c r="L49" t="str">
        <f t="shared" si="0"/>
        <v>No</v>
      </c>
      <c r="M49" t="str">
        <f t="shared" si="1"/>
        <v>No</v>
      </c>
      <c r="N49" t="str">
        <f t="shared" si="2"/>
        <v>Yes</v>
      </c>
      <c r="O49" s="3" t="s">
        <v>927</v>
      </c>
      <c r="P49" s="3" t="s">
        <v>882</v>
      </c>
      <c r="Q49" s="3" t="s">
        <v>912</v>
      </c>
      <c r="T49" s="3" t="s">
        <v>912</v>
      </c>
      <c r="U49" s="3"/>
      <c r="W49" s="3" t="s">
        <v>219</v>
      </c>
      <c r="Z49" t="s">
        <v>926</v>
      </c>
      <c r="AA49" s="3" t="s">
        <v>220</v>
      </c>
      <c r="AB49" t="s">
        <v>925</v>
      </c>
      <c r="AC49" s="3" t="s">
        <v>221</v>
      </c>
      <c r="AD49" t="s">
        <v>926</v>
      </c>
      <c r="AF49" t="s">
        <v>926</v>
      </c>
      <c r="AH49" s="3" t="s">
        <v>222</v>
      </c>
      <c r="AI49" s="1">
        <v>43256.695995370399</v>
      </c>
      <c r="AJ49" s="1">
        <v>43256.695995370399</v>
      </c>
      <c r="AL49">
        <v>0</v>
      </c>
      <c r="AM49">
        <v>0</v>
      </c>
      <c r="AP49" t="s">
        <v>2076</v>
      </c>
      <c r="AQ49" t="s">
        <v>1988</v>
      </c>
      <c r="AS49" t="s">
        <v>2082</v>
      </c>
    </row>
    <row r="50" spans="1:45" ht="75" x14ac:dyDescent="0.25">
      <c r="A50">
        <v>48</v>
      </c>
      <c r="B50">
        <v>130</v>
      </c>
      <c r="C50" t="s">
        <v>223</v>
      </c>
      <c r="D50" t="s">
        <v>2066</v>
      </c>
      <c r="E50" t="s">
        <v>2065</v>
      </c>
      <c r="F50" s="2">
        <v>9546023267</v>
      </c>
      <c r="G50" t="s">
        <v>181</v>
      </c>
      <c r="H50" s="3" t="s">
        <v>869</v>
      </c>
      <c r="J50" s="3" t="s">
        <v>200</v>
      </c>
      <c r="K50" t="s">
        <v>910</v>
      </c>
      <c r="L50" t="str">
        <f t="shared" si="0"/>
        <v>No</v>
      </c>
      <c r="M50" t="str">
        <f t="shared" si="1"/>
        <v>No</v>
      </c>
      <c r="N50" t="str">
        <f t="shared" si="2"/>
        <v>Yes</v>
      </c>
      <c r="O50" s="3" t="s">
        <v>927</v>
      </c>
      <c r="P50" s="3" t="s">
        <v>882</v>
      </c>
      <c r="Q50" s="3" t="s">
        <v>1886</v>
      </c>
      <c r="T50" s="3" t="s">
        <v>1886</v>
      </c>
      <c r="U50" s="3"/>
      <c r="W50" s="3" t="s">
        <v>224</v>
      </c>
      <c r="Z50" t="s">
        <v>926</v>
      </c>
      <c r="AA50" s="3" t="s">
        <v>225</v>
      </c>
      <c r="AB50" t="s">
        <v>925</v>
      </c>
      <c r="AC50" s="3" t="s">
        <v>226</v>
      </c>
      <c r="AD50" t="s">
        <v>926</v>
      </c>
      <c r="AF50" t="s">
        <v>926</v>
      </c>
      <c r="AH50" s="3" t="s">
        <v>227</v>
      </c>
      <c r="AI50" s="1">
        <v>43256.7033912037</v>
      </c>
      <c r="AJ50" s="1">
        <v>43256.7033912037</v>
      </c>
      <c r="AL50">
        <v>0</v>
      </c>
      <c r="AM50">
        <v>0</v>
      </c>
      <c r="AP50" t="s">
        <v>2076</v>
      </c>
      <c r="AQ50" t="s">
        <v>1988</v>
      </c>
      <c r="AS50" t="s">
        <v>2084</v>
      </c>
    </row>
    <row r="51" spans="1:45" ht="60" x14ac:dyDescent="0.25">
      <c r="A51">
        <v>49</v>
      </c>
      <c r="B51">
        <v>131</v>
      </c>
      <c r="C51" t="s">
        <v>228</v>
      </c>
      <c r="D51" t="s">
        <v>2066</v>
      </c>
      <c r="E51" t="s">
        <v>2065</v>
      </c>
      <c r="F51" s="2">
        <v>9546023267</v>
      </c>
      <c r="G51" t="s">
        <v>181</v>
      </c>
      <c r="H51" s="3" t="s">
        <v>869</v>
      </c>
      <c r="J51" s="3" t="s">
        <v>229</v>
      </c>
      <c r="K51" t="s">
        <v>907</v>
      </c>
      <c r="L51" t="str">
        <f t="shared" si="0"/>
        <v>Yes</v>
      </c>
      <c r="M51" t="str">
        <f t="shared" si="1"/>
        <v>No</v>
      </c>
      <c r="N51" t="str">
        <f t="shared" si="2"/>
        <v>No</v>
      </c>
      <c r="O51" s="3" t="s">
        <v>925</v>
      </c>
      <c r="P51" s="3" t="s">
        <v>882</v>
      </c>
      <c r="Q51" s="3" t="s">
        <v>884</v>
      </c>
      <c r="T51" s="3" t="s">
        <v>884</v>
      </c>
      <c r="U51" s="3"/>
      <c r="W51" s="3" t="s">
        <v>230</v>
      </c>
      <c r="Z51" t="s">
        <v>926</v>
      </c>
      <c r="AA51" s="3" t="s">
        <v>231</v>
      </c>
      <c r="AB51" t="s">
        <v>925</v>
      </c>
      <c r="AC51" s="3" t="s">
        <v>232</v>
      </c>
      <c r="AD51" t="s">
        <v>926</v>
      </c>
      <c r="AF51" t="s">
        <v>926</v>
      </c>
      <c r="AH51" s="3" t="s">
        <v>233</v>
      </c>
      <c r="AI51" s="1">
        <v>43256.707858796297</v>
      </c>
      <c r="AJ51" s="1">
        <v>43256.707858796297</v>
      </c>
      <c r="AL51">
        <v>0</v>
      </c>
      <c r="AM51">
        <v>0</v>
      </c>
      <c r="AP51" t="s">
        <v>2074</v>
      </c>
      <c r="AQ51" t="s">
        <v>1988</v>
      </c>
    </row>
    <row r="52" spans="1:45" ht="105" x14ac:dyDescent="0.25">
      <c r="A52">
        <v>50</v>
      </c>
      <c r="B52">
        <v>138</v>
      </c>
      <c r="C52" t="s">
        <v>234</v>
      </c>
      <c r="D52" t="s">
        <v>2066</v>
      </c>
      <c r="E52" t="s">
        <v>2065</v>
      </c>
      <c r="F52" s="2">
        <v>9546023267</v>
      </c>
      <c r="G52" t="s">
        <v>181</v>
      </c>
      <c r="H52" s="3" t="s">
        <v>869</v>
      </c>
      <c r="J52" s="3" t="s">
        <v>200</v>
      </c>
      <c r="K52" t="s">
        <v>910</v>
      </c>
      <c r="L52" t="str">
        <f t="shared" si="0"/>
        <v>No</v>
      </c>
      <c r="M52" t="str">
        <f t="shared" si="1"/>
        <v>No</v>
      </c>
      <c r="N52" t="str">
        <f t="shared" si="2"/>
        <v>Yes</v>
      </c>
      <c r="O52" s="3" t="s">
        <v>927</v>
      </c>
      <c r="P52" s="3" t="s">
        <v>882</v>
      </c>
      <c r="Q52" s="3" t="s">
        <v>1886</v>
      </c>
      <c r="T52" s="3" t="s">
        <v>1886</v>
      </c>
      <c r="U52" s="3"/>
      <c r="W52" s="3" t="s">
        <v>235</v>
      </c>
      <c r="Z52" t="s">
        <v>926</v>
      </c>
      <c r="AA52" s="3" t="s">
        <v>236</v>
      </c>
      <c r="AB52" t="s">
        <v>925</v>
      </c>
      <c r="AC52" s="3" t="s">
        <v>237</v>
      </c>
      <c r="AD52" t="s">
        <v>926</v>
      </c>
      <c r="AF52" t="s">
        <v>926</v>
      </c>
      <c r="AH52" s="3" t="s">
        <v>238</v>
      </c>
      <c r="AI52" s="1">
        <v>43256.783217592601</v>
      </c>
      <c r="AJ52" s="1">
        <v>43256.783217592601</v>
      </c>
      <c r="AL52">
        <v>0</v>
      </c>
      <c r="AM52">
        <v>0</v>
      </c>
      <c r="AP52" t="s">
        <v>2076</v>
      </c>
      <c r="AQ52" t="s">
        <v>1988</v>
      </c>
      <c r="AS52" t="s">
        <v>2084</v>
      </c>
    </row>
    <row r="53" spans="1:45" ht="90" x14ac:dyDescent="0.25">
      <c r="A53">
        <v>51</v>
      </c>
      <c r="B53">
        <v>143</v>
      </c>
      <c r="C53" t="s">
        <v>239</v>
      </c>
      <c r="D53" t="s">
        <v>240</v>
      </c>
      <c r="E53" t="s">
        <v>241</v>
      </c>
      <c r="F53" s="2">
        <v>9547867921</v>
      </c>
      <c r="G53" t="s">
        <v>242</v>
      </c>
      <c r="H53" s="3" t="s">
        <v>870</v>
      </c>
      <c r="J53" s="3" t="s">
        <v>243</v>
      </c>
      <c r="K53" t="s">
        <v>907</v>
      </c>
      <c r="L53" t="str">
        <f t="shared" si="0"/>
        <v>Yes</v>
      </c>
      <c r="M53" t="str">
        <f t="shared" si="1"/>
        <v>No</v>
      </c>
      <c r="N53" t="str">
        <f t="shared" si="2"/>
        <v>No</v>
      </c>
      <c r="O53" s="3" t="s">
        <v>925</v>
      </c>
      <c r="P53" s="3" t="s">
        <v>882</v>
      </c>
      <c r="Q53" s="3" t="s">
        <v>884</v>
      </c>
      <c r="T53" s="3" t="s">
        <v>884</v>
      </c>
      <c r="U53" s="3"/>
      <c r="W53" s="3" t="s">
        <v>244</v>
      </c>
      <c r="Z53" t="s">
        <v>925</v>
      </c>
      <c r="AA53" s="3" t="s">
        <v>245</v>
      </c>
      <c r="AB53" t="s">
        <v>925</v>
      </c>
      <c r="AC53" s="3" t="s">
        <v>246</v>
      </c>
      <c r="AD53" t="s">
        <v>926</v>
      </c>
      <c r="AF53" t="s">
        <v>926</v>
      </c>
      <c r="AH53" s="3" t="s">
        <v>247</v>
      </c>
      <c r="AI53" s="1">
        <v>43256.9203009259</v>
      </c>
      <c r="AJ53" s="1">
        <v>43256.9203009259</v>
      </c>
      <c r="AL53">
        <v>0</v>
      </c>
      <c r="AM53">
        <v>0</v>
      </c>
      <c r="AP53" t="s">
        <v>2074</v>
      </c>
      <c r="AQ53" t="s">
        <v>1988</v>
      </c>
    </row>
    <row r="54" spans="1:45" ht="90" x14ac:dyDescent="0.25">
      <c r="A54">
        <v>52</v>
      </c>
      <c r="B54">
        <v>144</v>
      </c>
      <c r="C54" t="s">
        <v>248</v>
      </c>
      <c r="D54" t="s">
        <v>240</v>
      </c>
      <c r="E54" t="s">
        <v>241</v>
      </c>
      <c r="F54" s="2">
        <v>9547867921</v>
      </c>
      <c r="G54" t="s">
        <v>242</v>
      </c>
      <c r="H54" s="3" t="s">
        <v>870</v>
      </c>
      <c r="J54" s="3" t="s">
        <v>249</v>
      </c>
      <c r="K54" t="s">
        <v>910</v>
      </c>
      <c r="L54" t="str">
        <f t="shared" si="0"/>
        <v>No</v>
      </c>
      <c r="M54" t="str">
        <f t="shared" si="1"/>
        <v>No</v>
      </c>
      <c r="N54" t="str">
        <f t="shared" si="2"/>
        <v>Yes</v>
      </c>
      <c r="O54" s="3" t="s">
        <v>927</v>
      </c>
      <c r="P54" s="3" t="s">
        <v>882</v>
      </c>
      <c r="Q54" s="3" t="s">
        <v>924</v>
      </c>
      <c r="T54" s="3" t="s">
        <v>924</v>
      </c>
      <c r="U54" s="3"/>
      <c r="W54" s="3" t="s">
        <v>250</v>
      </c>
      <c r="Z54" t="s">
        <v>926</v>
      </c>
      <c r="AA54" s="3" t="s">
        <v>251</v>
      </c>
      <c r="AB54" t="s">
        <v>925</v>
      </c>
      <c r="AC54" s="3" t="s">
        <v>252</v>
      </c>
      <c r="AD54" t="s">
        <v>926</v>
      </c>
      <c r="AF54" t="s">
        <v>926</v>
      </c>
      <c r="AH54" s="3" t="s">
        <v>247</v>
      </c>
      <c r="AI54" s="1">
        <v>43256.940567129597</v>
      </c>
      <c r="AJ54" s="1">
        <v>43256.940567129597</v>
      </c>
      <c r="AL54">
        <v>0</v>
      </c>
      <c r="AM54">
        <v>0</v>
      </c>
      <c r="AP54" t="s">
        <v>2076</v>
      </c>
      <c r="AQ54" t="s">
        <v>1988</v>
      </c>
      <c r="AS54" t="s">
        <v>2078</v>
      </c>
    </row>
    <row r="55" spans="1:45" ht="105" x14ac:dyDescent="0.25">
      <c r="A55">
        <v>53</v>
      </c>
      <c r="B55">
        <v>145</v>
      </c>
      <c r="C55" t="s">
        <v>253</v>
      </c>
      <c r="D55" t="s">
        <v>240</v>
      </c>
      <c r="E55" t="s">
        <v>241</v>
      </c>
      <c r="F55" s="2">
        <v>9547867921</v>
      </c>
      <c r="G55" t="s">
        <v>242</v>
      </c>
      <c r="H55" s="3" t="s">
        <v>870</v>
      </c>
      <c r="J55" s="3" t="s">
        <v>254</v>
      </c>
      <c r="K55" t="s">
        <v>910</v>
      </c>
      <c r="L55" t="str">
        <f t="shared" si="0"/>
        <v>No</v>
      </c>
      <c r="M55" t="str">
        <f t="shared" si="1"/>
        <v>No</v>
      </c>
      <c r="N55" t="str">
        <f t="shared" si="2"/>
        <v>Yes</v>
      </c>
      <c r="O55" s="3" t="s">
        <v>927</v>
      </c>
      <c r="P55" s="3" t="s">
        <v>882</v>
      </c>
      <c r="Q55" s="3" t="s">
        <v>924</v>
      </c>
      <c r="T55" s="3" t="s">
        <v>924</v>
      </c>
      <c r="U55" s="3"/>
      <c r="W55" s="3" t="s">
        <v>255</v>
      </c>
      <c r="Z55" t="s">
        <v>926</v>
      </c>
      <c r="AA55" s="3" t="s">
        <v>256</v>
      </c>
      <c r="AB55" t="s">
        <v>925</v>
      </c>
      <c r="AC55" s="3" t="s">
        <v>256</v>
      </c>
      <c r="AD55" t="s">
        <v>926</v>
      </c>
      <c r="AF55" t="s">
        <v>926</v>
      </c>
      <c r="AH55" s="3" t="s">
        <v>247</v>
      </c>
      <c r="AI55" s="1">
        <v>43256.9550578704</v>
      </c>
      <c r="AJ55" s="1">
        <v>43256.9550578704</v>
      </c>
      <c r="AL55">
        <v>0</v>
      </c>
      <c r="AM55">
        <v>0</v>
      </c>
      <c r="AP55" t="s">
        <v>2076</v>
      </c>
      <c r="AQ55" t="s">
        <v>1988</v>
      </c>
      <c r="AS55" t="s">
        <v>2078</v>
      </c>
    </row>
    <row r="56" spans="1:45" ht="75" x14ac:dyDescent="0.25">
      <c r="A56">
        <v>54</v>
      </c>
      <c r="B56">
        <v>146</v>
      </c>
      <c r="C56" t="s">
        <v>257</v>
      </c>
      <c r="D56" t="s">
        <v>240</v>
      </c>
      <c r="E56" t="s">
        <v>241</v>
      </c>
      <c r="F56" s="2">
        <v>9547867921</v>
      </c>
      <c r="G56" t="s">
        <v>242</v>
      </c>
      <c r="H56" s="3" t="s">
        <v>870</v>
      </c>
      <c r="J56" s="3" t="s">
        <v>258</v>
      </c>
      <c r="K56" t="s">
        <v>910</v>
      </c>
      <c r="L56" t="str">
        <f t="shared" si="0"/>
        <v>No</v>
      </c>
      <c r="M56" t="str">
        <f t="shared" si="1"/>
        <v>No</v>
      </c>
      <c r="N56" t="str">
        <f t="shared" si="2"/>
        <v>Yes</v>
      </c>
      <c r="O56" s="3" t="s">
        <v>927</v>
      </c>
      <c r="P56" s="3" t="s">
        <v>882</v>
      </c>
      <c r="Q56" s="3" t="s">
        <v>918</v>
      </c>
      <c r="T56" s="3" t="s">
        <v>918</v>
      </c>
      <c r="U56" s="3"/>
      <c r="W56" s="3" t="s">
        <v>259</v>
      </c>
      <c r="Z56" t="s">
        <v>926</v>
      </c>
      <c r="AA56" s="3" t="s">
        <v>260</v>
      </c>
      <c r="AB56" t="s">
        <v>925</v>
      </c>
      <c r="AC56" s="3" t="s">
        <v>261</v>
      </c>
      <c r="AD56" t="s">
        <v>926</v>
      </c>
      <c r="AF56" t="s">
        <v>926</v>
      </c>
      <c r="AH56" s="3" t="s">
        <v>247</v>
      </c>
      <c r="AI56" s="1">
        <v>43256.969166666699</v>
      </c>
      <c r="AJ56" s="1">
        <v>43256.969166666699</v>
      </c>
      <c r="AL56">
        <v>0</v>
      </c>
      <c r="AM56">
        <v>0</v>
      </c>
      <c r="AP56" t="s">
        <v>2074</v>
      </c>
      <c r="AQ56" t="s">
        <v>1988</v>
      </c>
    </row>
    <row r="57" spans="1:45" ht="60" x14ac:dyDescent="0.25">
      <c r="A57">
        <v>55</v>
      </c>
      <c r="B57">
        <v>147</v>
      </c>
      <c r="C57" t="s">
        <v>262</v>
      </c>
      <c r="D57" t="s">
        <v>240</v>
      </c>
      <c r="E57" t="s">
        <v>241</v>
      </c>
      <c r="F57" s="2">
        <v>9547867921</v>
      </c>
      <c r="G57" t="s">
        <v>242</v>
      </c>
      <c r="H57" s="3" t="s">
        <v>870</v>
      </c>
      <c r="J57" s="3" t="s">
        <v>263</v>
      </c>
      <c r="K57" t="s">
        <v>2069</v>
      </c>
      <c r="L57" t="str">
        <f t="shared" si="0"/>
        <v>No</v>
      </c>
      <c r="M57" t="str">
        <f t="shared" si="1"/>
        <v>No</v>
      </c>
      <c r="N57" t="str">
        <f t="shared" si="2"/>
        <v>No</v>
      </c>
      <c r="O57" s="3" t="s">
        <v>927</v>
      </c>
      <c r="P57" s="3" t="s">
        <v>882</v>
      </c>
      <c r="Q57" s="3" t="s">
        <v>912</v>
      </c>
      <c r="T57" s="3" t="s">
        <v>918</v>
      </c>
      <c r="U57" s="3"/>
      <c r="W57" s="3" t="s">
        <v>264</v>
      </c>
      <c r="Z57" t="s">
        <v>926</v>
      </c>
      <c r="AA57" s="3" t="s">
        <v>265</v>
      </c>
      <c r="AB57" t="s">
        <v>926</v>
      </c>
      <c r="AC57" s="3" t="s">
        <v>266</v>
      </c>
      <c r="AD57" t="s">
        <v>926</v>
      </c>
      <c r="AF57" t="s">
        <v>926</v>
      </c>
      <c r="AH57" s="3" t="s">
        <v>247</v>
      </c>
      <c r="AI57" s="1">
        <v>43256.9793055556</v>
      </c>
      <c r="AJ57" s="1">
        <v>43256.9793055556</v>
      </c>
      <c r="AL57">
        <v>0</v>
      </c>
      <c r="AM57">
        <v>0</v>
      </c>
      <c r="AP57" t="s">
        <v>2074</v>
      </c>
      <c r="AQ57" t="s">
        <v>1988</v>
      </c>
      <c r="AS57" t="s">
        <v>2078</v>
      </c>
    </row>
    <row r="58" spans="1:45" ht="60" x14ac:dyDescent="0.25">
      <c r="A58">
        <v>56</v>
      </c>
      <c r="B58">
        <v>148</v>
      </c>
      <c r="C58" t="s">
        <v>267</v>
      </c>
      <c r="D58" t="s">
        <v>240</v>
      </c>
      <c r="E58" t="s">
        <v>241</v>
      </c>
      <c r="F58" s="2">
        <v>9547867921</v>
      </c>
      <c r="G58" t="s">
        <v>242</v>
      </c>
      <c r="H58" s="3" t="s">
        <v>870</v>
      </c>
      <c r="J58" s="3" t="s">
        <v>268</v>
      </c>
      <c r="K58" t="s">
        <v>910</v>
      </c>
      <c r="L58" t="str">
        <f t="shared" si="0"/>
        <v>No</v>
      </c>
      <c r="M58" t="str">
        <f t="shared" si="1"/>
        <v>No</v>
      </c>
      <c r="N58" t="str">
        <f t="shared" si="2"/>
        <v>Yes</v>
      </c>
      <c r="O58" s="3" t="s">
        <v>927</v>
      </c>
      <c r="P58" s="3" t="s">
        <v>882</v>
      </c>
      <c r="Q58" s="3" t="s">
        <v>918</v>
      </c>
      <c r="T58" s="3" t="s">
        <v>918</v>
      </c>
      <c r="U58" s="3"/>
      <c r="W58" s="3" t="s">
        <v>269</v>
      </c>
      <c r="Z58" t="s">
        <v>925</v>
      </c>
      <c r="AA58" s="3" t="s">
        <v>270</v>
      </c>
      <c r="AB58" t="s">
        <v>925</v>
      </c>
      <c r="AC58" s="3" t="s">
        <v>271</v>
      </c>
      <c r="AD58" t="s">
        <v>926</v>
      </c>
      <c r="AF58" t="s">
        <v>926</v>
      </c>
      <c r="AH58" s="3" t="s">
        <v>247</v>
      </c>
      <c r="AI58" s="1">
        <v>43256.998287037</v>
      </c>
      <c r="AJ58" s="1">
        <v>43256.998287037</v>
      </c>
      <c r="AL58">
        <v>0</v>
      </c>
      <c r="AM58">
        <v>0</v>
      </c>
      <c r="AP58" t="s">
        <v>2074</v>
      </c>
      <c r="AQ58" t="s">
        <v>1988</v>
      </c>
    </row>
    <row r="59" spans="1:45" ht="120" x14ac:dyDescent="0.25">
      <c r="A59">
        <v>57</v>
      </c>
      <c r="B59">
        <v>153</v>
      </c>
      <c r="C59" t="s">
        <v>272</v>
      </c>
      <c r="D59" t="s">
        <v>273</v>
      </c>
      <c r="E59" t="s">
        <v>274</v>
      </c>
      <c r="F59" s="2">
        <v>9547303064</v>
      </c>
      <c r="G59" t="s">
        <v>275</v>
      </c>
      <c r="H59" s="3" t="s">
        <v>880</v>
      </c>
      <c r="J59" s="3" t="s">
        <v>276</v>
      </c>
      <c r="K59" t="s">
        <v>907</v>
      </c>
      <c r="L59" t="str">
        <f t="shared" si="0"/>
        <v>Yes</v>
      </c>
      <c r="M59" t="str">
        <f t="shared" si="1"/>
        <v>No</v>
      </c>
      <c r="N59" t="str">
        <f t="shared" si="2"/>
        <v>No</v>
      </c>
      <c r="O59" s="3" t="s">
        <v>926</v>
      </c>
      <c r="P59" s="3" t="s">
        <v>882</v>
      </c>
      <c r="Q59" s="3" t="s">
        <v>912</v>
      </c>
      <c r="T59" s="3" t="s">
        <v>911</v>
      </c>
      <c r="U59" s="3"/>
      <c r="W59" s="3" t="s">
        <v>277</v>
      </c>
      <c r="Z59" t="s">
        <v>926</v>
      </c>
      <c r="AA59" s="3" t="s">
        <v>278</v>
      </c>
      <c r="AB59" t="s">
        <v>925</v>
      </c>
      <c r="AC59" s="3" t="s">
        <v>279</v>
      </c>
      <c r="AD59" t="s">
        <v>926</v>
      </c>
      <c r="AF59" t="s">
        <v>926</v>
      </c>
      <c r="AH59" s="3" t="s">
        <v>280</v>
      </c>
      <c r="AI59" s="1">
        <v>43257.5325578704</v>
      </c>
      <c r="AJ59" s="1">
        <v>43257.5325578704</v>
      </c>
      <c r="AL59">
        <v>0</v>
      </c>
      <c r="AM59">
        <v>0</v>
      </c>
      <c r="AP59" t="s">
        <v>2076</v>
      </c>
      <c r="AQ59" t="s">
        <v>1988</v>
      </c>
      <c r="AS59" t="s">
        <v>2081</v>
      </c>
    </row>
    <row r="60" spans="1:45" ht="105" x14ac:dyDescent="0.25">
      <c r="A60">
        <v>58</v>
      </c>
      <c r="B60">
        <v>163</v>
      </c>
      <c r="C60" t="s">
        <v>284</v>
      </c>
      <c r="D60" t="s">
        <v>285</v>
      </c>
      <c r="E60" t="s">
        <v>286</v>
      </c>
      <c r="F60" s="2">
        <v>9549736756</v>
      </c>
      <c r="G60" t="s">
        <v>287</v>
      </c>
      <c r="H60" s="3" t="s">
        <v>876</v>
      </c>
      <c r="J60" s="3" t="s">
        <v>288</v>
      </c>
      <c r="K60" t="s">
        <v>907</v>
      </c>
      <c r="L60" t="str">
        <f t="shared" si="0"/>
        <v>Yes</v>
      </c>
      <c r="M60" t="str">
        <f t="shared" si="1"/>
        <v>No</v>
      </c>
      <c r="N60" t="str">
        <f t="shared" si="2"/>
        <v>No</v>
      </c>
      <c r="O60" s="3" t="s">
        <v>926</v>
      </c>
      <c r="P60" s="3" t="s">
        <v>882</v>
      </c>
      <c r="Q60" s="3" t="s">
        <v>884</v>
      </c>
      <c r="T60" s="3" t="s">
        <v>884</v>
      </c>
      <c r="U60" s="3"/>
      <c r="W60" s="3" t="s">
        <v>289</v>
      </c>
      <c r="Z60" t="s">
        <v>926</v>
      </c>
      <c r="AA60" s="3" t="s">
        <v>290</v>
      </c>
      <c r="AB60" t="s">
        <v>925</v>
      </c>
      <c r="AC60" s="3" t="s">
        <v>291</v>
      </c>
      <c r="AD60" t="s">
        <v>926</v>
      </c>
      <c r="AF60" t="s">
        <v>925</v>
      </c>
      <c r="AG60" t="s">
        <v>928</v>
      </c>
      <c r="AI60" s="1">
        <v>43257.621782407397</v>
      </c>
      <c r="AJ60" s="1">
        <v>43257.621782407397</v>
      </c>
      <c r="AL60">
        <v>0</v>
      </c>
      <c r="AM60">
        <v>0</v>
      </c>
      <c r="AP60" t="s">
        <v>2074</v>
      </c>
      <c r="AQ60" t="s">
        <v>1988</v>
      </c>
    </row>
    <row r="61" spans="1:45" ht="75" x14ac:dyDescent="0.25">
      <c r="A61">
        <v>59</v>
      </c>
      <c r="B61">
        <v>164</v>
      </c>
      <c r="C61" t="s">
        <v>292</v>
      </c>
      <c r="D61" t="s">
        <v>281</v>
      </c>
      <c r="E61" t="s">
        <v>282</v>
      </c>
      <c r="F61" s="2">
        <v>9543437453</v>
      </c>
      <c r="G61" t="s">
        <v>283</v>
      </c>
      <c r="H61" s="3" t="s">
        <v>872</v>
      </c>
      <c r="J61" s="3" t="s">
        <v>195</v>
      </c>
      <c r="K61" t="s">
        <v>910</v>
      </c>
      <c r="L61" t="str">
        <f t="shared" si="0"/>
        <v>No</v>
      </c>
      <c r="M61" t="str">
        <f t="shared" si="1"/>
        <v>No</v>
      </c>
      <c r="N61" t="str">
        <f t="shared" si="2"/>
        <v>Yes</v>
      </c>
      <c r="O61" s="3" t="s">
        <v>927</v>
      </c>
      <c r="P61" s="3" t="s">
        <v>882</v>
      </c>
      <c r="Q61" s="3" t="s">
        <v>1886</v>
      </c>
      <c r="T61" s="3" t="s">
        <v>1886</v>
      </c>
      <c r="U61" s="3"/>
      <c r="W61" s="4" t="s">
        <v>293</v>
      </c>
      <c r="Z61" t="s">
        <v>925</v>
      </c>
      <c r="AA61" s="3" t="s">
        <v>294</v>
      </c>
      <c r="AB61" t="s">
        <v>925</v>
      </c>
      <c r="AC61" s="3" t="s">
        <v>295</v>
      </c>
      <c r="AD61" t="s">
        <v>926</v>
      </c>
      <c r="AF61" t="s">
        <v>925</v>
      </c>
      <c r="AG61" t="s">
        <v>928</v>
      </c>
      <c r="AI61" s="1">
        <v>43257.628958333298</v>
      </c>
      <c r="AJ61" s="1">
        <v>43257.628958333298</v>
      </c>
      <c r="AL61">
        <v>0</v>
      </c>
      <c r="AM61">
        <v>0</v>
      </c>
      <c r="AP61" t="s">
        <v>2076</v>
      </c>
      <c r="AQ61" t="s">
        <v>1988</v>
      </c>
      <c r="AS61" t="s">
        <v>2085</v>
      </c>
    </row>
    <row r="62" spans="1:45" ht="90" x14ac:dyDescent="0.25">
      <c r="A62">
        <v>60</v>
      </c>
      <c r="B62">
        <v>165</v>
      </c>
      <c r="C62" t="s">
        <v>296</v>
      </c>
      <c r="D62" t="s">
        <v>281</v>
      </c>
      <c r="E62" t="s">
        <v>282</v>
      </c>
      <c r="F62" s="2">
        <v>9543437453</v>
      </c>
      <c r="G62" t="s">
        <v>283</v>
      </c>
      <c r="H62" s="3" t="s">
        <v>872</v>
      </c>
      <c r="J62" s="3" t="s">
        <v>297</v>
      </c>
      <c r="K62" t="s">
        <v>906</v>
      </c>
      <c r="L62" t="str">
        <f t="shared" si="0"/>
        <v>No</v>
      </c>
      <c r="M62" t="str">
        <f t="shared" si="1"/>
        <v>Yes</v>
      </c>
      <c r="N62" t="str">
        <f t="shared" si="2"/>
        <v>No</v>
      </c>
      <c r="O62" s="3" t="s">
        <v>925</v>
      </c>
      <c r="P62" s="3" t="s">
        <v>882</v>
      </c>
      <c r="Q62" s="3" t="s">
        <v>912</v>
      </c>
      <c r="T62" s="3" t="s">
        <v>912</v>
      </c>
      <c r="U62" s="3"/>
      <c r="W62" s="4" t="s">
        <v>298</v>
      </c>
      <c r="Z62" t="s">
        <v>925</v>
      </c>
      <c r="AA62" s="3" t="s">
        <v>299</v>
      </c>
      <c r="AB62" t="s">
        <v>925</v>
      </c>
      <c r="AC62" s="3" t="s">
        <v>300</v>
      </c>
      <c r="AD62" t="s">
        <v>926</v>
      </c>
      <c r="AF62" t="s">
        <v>925</v>
      </c>
      <c r="AG62" t="s">
        <v>928</v>
      </c>
      <c r="AI62" s="1">
        <v>43257.664386574099</v>
      </c>
      <c r="AJ62" s="1">
        <v>43257.664386574099</v>
      </c>
      <c r="AL62">
        <v>0</v>
      </c>
      <c r="AM62">
        <v>0</v>
      </c>
      <c r="AP62" t="s">
        <v>2076</v>
      </c>
      <c r="AQ62" t="s">
        <v>1988</v>
      </c>
      <c r="AS62" t="s">
        <v>2077</v>
      </c>
    </row>
    <row r="63" spans="1:45" ht="105" x14ac:dyDescent="0.25">
      <c r="A63">
        <v>61</v>
      </c>
      <c r="B63">
        <v>166</v>
      </c>
      <c r="C63" t="s">
        <v>301</v>
      </c>
      <c r="D63" t="s">
        <v>281</v>
      </c>
      <c r="E63" t="s">
        <v>282</v>
      </c>
      <c r="F63" s="2">
        <v>9543437453</v>
      </c>
      <c r="G63" t="s">
        <v>283</v>
      </c>
      <c r="H63" s="3" t="s">
        <v>872</v>
      </c>
      <c r="J63" s="3" t="s">
        <v>302</v>
      </c>
      <c r="K63" t="s">
        <v>906</v>
      </c>
      <c r="L63" t="str">
        <f t="shared" si="0"/>
        <v>No</v>
      </c>
      <c r="M63" t="str">
        <f t="shared" si="1"/>
        <v>Yes</v>
      </c>
      <c r="N63" t="str">
        <f t="shared" si="2"/>
        <v>No</v>
      </c>
      <c r="O63" s="3" t="s">
        <v>925</v>
      </c>
      <c r="P63" s="3" t="s">
        <v>882</v>
      </c>
      <c r="Q63" s="3" t="s">
        <v>912</v>
      </c>
      <c r="T63" s="3" t="s">
        <v>912</v>
      </c>
      <c r="U63" s="3"/>
      <c r="W63" s="3" t="s">
        <v>303</v>
      </c>
      <c r="Z63" t="s">
        <v>925</v>
      </c>
      <c r="AA63" s="3" t="s">
        <v>304</v>
      </c>
      <c r="AB63" t="s">
        <v>925</v>
      </c>
      <c r="AC63" s="3" t="s">
        <v>305</v>
      </c>
      <c r="AD63" t="s">
        <v>926</v>
      </c>
      <c r="AF63" t="s">
        <v>925</v>
      </c>
      <c r="AG63" t="s">
        <v>928</v>
      </c>
      <c r="AI63" s="1">
        <v>43257.675844907397</v>
      </c>
      <c r="AJ63" s="1">
        <v>43257.675844907397</v>
      </c>
      <c r="AL63">
        <v>0</v>
      </c>
      <c r="AM63">
        <v>0</v>
      </c>
      <c r="AP63" t="s">
        <v>2076</v>
      </c>
      <c r="AQ63" t="s">
        <v>1988</v>
      </c>
      <c r="AS63" t="s">
        <v>2086</v>
      </c>
    </row>
    <row r="64" spans="1:45" ht="90" x14ac:dyDescent="0.25">
      <c r="A64">
        <v>62</v>
      </c>
      <c r="B64">
        <v>167</v>
      </c>
      <c r="C64" t="s">
        <v>306</v>
      </c>
      <c r="D64" t="s">
        <v>281</v>
      </c>
      <c r="E64" t="s">
        <v>282</v>
      </c>
      <c r="F64" s="2">
        <v>9543437453</v>
      </c>
      <c r="G64" t="s">
        <v>283</v>
      </c>
      <c r="H64" s="3" t="s">
        <v>872</v>
      </c>
      <c r="J64" s="3" t="s">
        <v>307</v>
      </c>
      <c r="K64" t="s">
        <v>906</v>
      </c>
      <c r="L64" t="str">
        <f t="shared" si="0"/>
        <v>No</v>
      </c>
      <c r="M64" t="str">
        <f t="shared" si="1"/>
        <v>Yes</v>
      </c>
      <c r="N64" t="str">
        <f t="shared" si="2"/>
        <v>No</v>
      </c>
      <c r="O64" s="3" t="s">
        <v>925</v>
      </c>
      <c r="P64" s="3" t="s">
        <v>882</v>
      </c>
      <c r="Q64" s="3" t="s">
        <v>884</v>
      </c>
      <c r="T64" s="3" t="s">
        <v>884</v>
      </c>
      <c r="U64" s="3"/>
      <c r="W64" s="4" t="s">
        <v>308</v>
      </c>
      <c r="Z64" t="s">
        <v>925</v>
      </c>
      <c r="AA64" s="3" t="s">
        <v>309</v>
      </c>
      <c r="AB64" t="s">
        <v>925</v>
      </c>
      <c r="AC64" s="3" t="s">
        <v>310</v>
      </c>
      <c r="AD64" t="s">
        <v>926</v>
      </c>
      <c r="AF64" t="s">
        <v>925</v>
      </c>
      <c r="AG64" t="s">
        <v>928</v>
      </c>
      <c r="AI64" s="1">
        <v>43257.680879629603</v>
      </c>
      <c r="AJ64" s="1">
        <v>43257.680879629603</v>
      </c>
      <c r="AL64">
        <v>0</v>
      </c>
      <c r="AM64">
        <v>0</v>
      </c>
      <c r="AP64" t="s">
        <v>2074</v>
      </c>
      <c r="AQ64" t="s">
        <v>1988</v>
      </c>
    </row>
    <row r="65" spans="1:45" ht="90" x14ac:dyDescent="0.25">
      <c r="A65">
        <v>63</v>
      </c>
      <c r="B65">
        <v>172</v>
      </c>
      <c r="C65" t="s">
        <v>311</v>
      </c>
      <c r="D65" t="s">
        <v>312</v>
      </c>
      <c r="E65" t="s">
        <v>313</v>
      </c>
      <c r="F65" s="2">
        <v>9548283798</v>
      </c>
      <c r="G65" t="s">
        <v>314</v>
      </c>
      <c r="H65" s="3" t="s">
        <v>871</v>
      </c>
      <c r="J65" s="3" t="s">
        <v>315</v>
      </c>
      <c r="K65" t="s">
        <v>907</v>
      </c>
      <c r="L65" t="str">
        <f t="shared" si="0"/>
        <v>Yes</v>
      </c>
      <c r="M65" t="str">
        <f t="shared" si="1"/>
        <v>No</v>
      </c>
      <c r="N65" t="str">
        <f t="shared" si="2"/>
        <v>No</v>
      </c>
      <c r="O65" s="3" t="s">
        <v>926</v>
      </c>
      <c r="P65" s="3" t="s">
        <v>882</v>
      </c>
      <c r="Q65" s="3" t="s">
        <v>883</v>
      </c>
      <c r="T65" s="3" t="s">
        <v>883</v>
      </c>
      <c r="U65" s="3"/>
      <c r="W65" s="3" t="s">
        <v>316</v>
      </c>
      <c r="Z65" t="s">
        <v>926</v>
      </c>
      <c r="AA65" s="3" t="s">
        <v>317</v>
      </c>
      <c r="AB65" t="s">
        <v>925</v>
      </c>
      <c r="AC65" s="3" t="s">
        <v>318</v>
      </c>
      <c r="AD65" t="s">
        <v>926</v>
      </c>
      <c r="AF65" t="s">
        <v>925</v>
      </c>
      <c r="AG65" t="s">
        <v>928</v>
      </c>
      <c r="AI65" s="1">
        <v>43257.715648148202</v>
      </c>
      <c r="AJ65" s="1">
        <v>43257.715648148202</v>
      </c>
      <c r="AL65">
        <v>0</v>
      </c>
      <c r="AM65">
        <v>0</v>
      </c>
      <c r="AP65" t="s">
        <v>2076</v>
      </c>
      <c r="AQ65" t="s">
        <v>1988</v>
      </c>
      <c r="AS65" t="s">
        <v>2087</v>
      </c>
    </row>
    <row r="66" spans="1:45" ht="60" x14ac:dyDescent="0.25">
      <c r="A66">
        <v>64</v>
      </c>
      <c r="B66">
        <v>173</v>
      </c>
      <c r="C66" t="s">
        <v>319</v>
      </c>
      <c r="D66" t="s">
        <v>312</v>
      </c>
      <c r="E66" t="s">
        <v>313</v>
      </c>
      <c r="F66" s="2">
        <v>9548283798</v>
      </c>
      <c r="G66" t="s">
        <v>314</v>
      </c>
      <c r="H66" s="3" t="s">
        <v>871</v>
      </c>
      <c r="J66" s="3" t="s">
        <v>320</v>
      </c>
      <c r="K66" t="s">
        <v>907</v>
      </c>
      <c r="L66" t="str">
        <f t="shared" si="0"/>
        <v>Yes</v>
      </c>
      <c r="M66" t="str">
        <f t="shared" si="1"/>
        <v>No</v>
      </c>
      <c r="N66" t="str">
        <f t="shared" si="2"/>
        <v>No</v>
      </c>
      <c r="O66" s="3" t="s">
        <v>925</v>
      </c>
      <c r="P66" s="3" t="s">
        <v>882</v>
      </c>
      <c r="Q66" s="3" t="s">
        <v>883</v>
      </c>
      <c r="T66" s="3" t="s">
        <v>883</v>
      </c>
      <c r="U66" s="3"/>
      <c r="W66" s="3" t="s">
        <v>321</v>
      </c>
      <c r="Z66" t="s">
        <v>926</v>
      </c>
      <c r="AA66" s="3" t="s">
        <v>322</v>
      </c>
      <c r="AB66" t="s">
        <v>925</v>
      </c>
      <c r="AC66" s="3" t="s">
        <v>323</v>
      </c>
      <c r="AD66" t="s">
        <v>926</v>
      </c>
      <c r="AF66" t="s">
        <v>925</v>
      </c>
      <c r="AG66" t="s">
        <v>928</v>
      </c>
      <c r="AI66" s="1">
        <v>43257.717858796299</v>
      </c>
      <c r="AJ66" s="1">
        <v>43257.717858796299</v>
      </c>
      <c r="AL66">
        <v>0</v>
      </c>
      <c r="AM66">
        <v>0</v>
      </c>
      <c r="AP66" t="s">
        <v>2072</v>
      </c>
      <c r="AQ66" t="s">
        <v>1988</v>
      </c>
    </row>
    <row r="67" spans="1:45" ht="90" x14ac:dyDescent="0.25">
      <c r="A67">
        <v>65</v>
      </c>
      <c r="B67">
        <v>175</v>
      </c>
      <c r="C67" t="s">
        <v>324</v>
      </c>
      <c r="D67" t="s">
        <v>312</v>
      </c>
      <c r="E67" t="s">
        <v>313</v>
      </c>
      <c r="F67" s="2">
        <v>9548283798</v>
      </c>
      <c r="G67" t="s">
        <v>314</v>
      </c>
      <c r="H67" s="3" t="s">
        <v>871</v>
      </c>
      <c r="J67" s="3" t="s">
        <v>325</v>
      </c>
      <c r="K67" t="s">
        <v>906</v>
      </c>
      <c r="L67" t="str">
        <f t="shared" ref="L67:L130" si="3">IF(OR(K67="State",K67="State,County",K67="State,Local",K67="State,County,Local"),"Yes","No")</f>
        <v>No</v>
      </c>
      <c r="M67" t="str">
        <f t="shared" ref="M67:M130" si="4">IF(OR(K67="County",K67="State,County",K67="County,Local",K67="State,County,Local"),"Yes","No")</f>
        <v>Yes</v>
      </c>
      <c r="N67" t="str">
        <f t="shared" ref="N67:N130" si="5">IF(OR(K67="Local",K67="State,Local",K67="County,Local",K67="State,County,Local"),"Yes","No")</f>
        <v>No</v>
      </c>
      <c r="O67" s="3" t="s">
        <v>925</v>
      </c>
      <c r="P67" s="3" t="s">
        <v>882</v>
      </c>
      <c r="Q67" s="3" t="s">
        <v>1886</v>
      </c>
      <c r="T67" s="3" t="s">
        <v>1886</v>
      </c>
      <c r="U67" s="3"/>
      <c r="W67" s="3" t="s">
        <v>326</v>
      </c>
      <c r="Z67" t="s">
        <v>926</v>
      </c>
      <c r="AA67" s="3" t="s">
        <v>327</v>
      </c>
      <c r="AB67" t="s">
        <v>925</v>
      </c>
      <c r="AC67" s="3" t="s">
        <v>328</v>
      </c>
      <c r="AD67" t="s">
        <v>926</v>
      </c>
      <c r="AF67" t="s">
        <v>925</v>
      </c>
      <c r="AG67" t="s">
        <v>928</v>
      </c>
      <c r="AI67" s="1">
        <v>43257.721168981501</v>
      </c>
      <c r="AJ67" s="1">
        <v>43257.721168981501</v>
      </c>
      <c r="AL67">
        <v>0</v>
      </c>
      <c r="AM67">
        <v>0</v>
      </c>
      <c r="AP67" t="s">
        <v>2076</v>
      </c>
      <c r="AQ67" t="s">
        <v>1988</v>
      </c>
      <c r="AS67" t="s">
        <v>2077</v>
      </c>
    </row>
    <row r="68" spans="1:45" ht="75" x14ac:dyDescent="0.25">
      <c r="A68">
        <v>66</v>
      </c>
      <c r="B68">
        <v>176</v>
      </c>
      <c r="C68" s="9" t="s">
        <v>329</v>
      </c>
      <c r="D68" t="s">
        <v>312</v>
      </c>
      <c r="E68" t="s">
        <v>313</v>
      </c>
      <c r="F68" s="2">
        <v>9548283798</v>
      </c>
      <c r="G68" t="s">
        <v>314</v>
      </c>
      <c r="H68" s="3" t="s">
        <v>871</v>
      </c>
      <c r="J68" s="3" t="s">
        <v>330</v>
      </c>
      <c r="K68" t="s">
        <v>907</v>
      </c>
      <c r="L68" t="str">
        <f t="shared" si="3"/>
        <v>Yes</v>
      </c>
      <c r="M68" t="str">
        <f t="shared" si="4"/>
        <v>No</v>
      </c>
      <c r="N68" t="str">
        <f t="shared" si="5"/>
        <v>No</v>
      </c>
      <c r="O68" s="3" t="s">
        <v>925</v>
      </c>
      <c r="P68" s="3" t="s">
        <v>885</v>
      </c>
      <c r="S68" s="3" t="s">
        <v>920</v>
      </c>
      <c r="T68" s="3" t="s">
        <v>920</v>
      </c>
      <c r="U68" s="3"/>
      <c r="X68">
        <v>26.069710000000001</v>
      </c>
      <c r="Y68">
        <v>-80.136269999999996</v>
      </c>
      <c r="Z68" t="s">
        <v>926</v>
      </c>
      <c r="AA68" s="3" t="s">
        <v>331</v>
      </c>
      <c r="AB68" t="s">
        <v>925</v>
      </c>
      <c r="AC68" s="3" t="s">
        <v>332</v>
      </c>
      <c r="AD68" t="s">
        <v>926</v>
      </c>
      <c r="AF68" t="s">
        <v>925</v>
      </c>
      <c r="AG68" t="s">
        <v>928</v>
      </c>
      <c r="AI68" s="1">
        <v>43257.723680555602</v>
      </c>
      <c r="AJ68" s="1">
        <v>43257.723680555602</v>
      </c>
      <c r="AL68">
        <v>-80.136269999999996</v>
      </c>
      <c r="AM68">
        <v>26.069710000000001</v>
      </c>
      <c r="AP68" t="s">
        <v>2072</v>
      </c>
      <c r="AQ68" t="s">
        <v>1988</v>
      </c>
      <c r="AS68" t="s">
        <v>2087</v>
      </c>
    </row>
    <row r="69" spans="1:45" ht="90" x14ac:dyDescent="0.25">
      <c r="A69">
        <v>67</v>
      </c>
      <c r="B69">
        <v>177</v>
      </c>
      <c r="C69" s="9" t="s">
        <v>333</v>
      </c>
      <c r="D69" t="s">
        <v>312</v>
      </c>
      <c r="E69" t="s">
        <v>313</v>
      </c>
      <c r="F69" s="2">
        <v>9548283798</v>
      </c>
      <c r="G69" t="s">
        <v>314</v>
      </c>
      <c r="H69" s="3" t="s">
        <v>871</v>
      </c>
      <c r="J69" s="3" t="s">
        <v>334</v>
      </c>
      <c r="K69" t="s">
        <v>907</v>
      </c>
      <c r="L69" t="str">
        <f t="shared" si="3"/>
        <v>Yes</v>
      </c>
      <c r="M69" t="str">
        <f t="shared" si="4"/>
        <v>No</v>
      </c>
      <c r="N69" t="str">
        <f t="shared" si="5"/>
        <v>No</v>
      </c>
      <c r="O69" s="3" t="s">
        <v>926</v>
      </c>
      <c r="P69" s="3" t="s">
        <v>885</v>
      </c>
      <c r="S69" s="3" t="s">
        <v>1824</v>
      </c>
      <c r="T69" s="3" t="s">
        <v>1824</v>
      </c>
      <c r="U69" s="3"/>
      <c r="X69">
        <v>26.135120000000001</v>
      </c>
      <c r="Y69">
        <v>-80.169929999999994</v>
      </c>
      <c r="Z69" t="s">
        <v>926</v>
      </c>
      <c r="AA69" s="3" t="s">
        <v>335</v>
      </c>
      <c r="AB69" t="s">
        <v>925</v>
      </c>
      <c r="AC69" s="3" t="s">
        <v>336</v>
      </c>
      <c r="AD69" t="s">
        <v>926</v>
      </c>
      <c r="AF69" t="s">
        <v>925</v>
      </c>
      <c r="AG69" t="s">
        <v>928</v>
      </c>
      <c r="AI69" s="1">
        <v>43257.726805555598</v>
      </c>
      <c r="AJ69" s="1">
        <v>43257.726805555598</v>
      </c>
      <c r="AL69">
        <v>-80.169929999999994</v>
      </c>
      <c r="AM69">
        <v>26.135120000000001</v>
      </c>
      <c r="AP69" t="s">
        <v>2072</v>
      </c>
      <c r="AQ69" t="s">
        <v>1988</v>
      </c>
      <c r="AS69" t="s">
        <v>2087</v>
      </c>
    </row>
    <row r="70" spans="1:45" ht="75" x14ac:dyDescent="0.25">
      <c r="A70">
        <v>68</v>
      </c>
      <c r="B70">
        <v>178</v>
      </c>
      <c r="C70" t="s">
        <v>337</v>
      </c>
      <c r="D70" t="s">
        <v>312</v>
      </c>
      <c r="E70" t="s">
        <v>313</v>
      </c>
      <c r="F70" s="2">
        <v>9548283798</v>
      </c>
      <c r="G70" t="s">
        <v>314</v>
      </c>
      <c r="H70" s="3" t="s">
        <v>871</v>
      </c>
      <c r="J70" s="3" t="s">
        <v>338</v>
      </c>
      <c r="K70" t="s">
        <v>907</v>
      </c>
      <c r="L70" t="str">
        <f t="shared" si="3"/>
        <v>Yes</v>
      </c>
      <c r="M70" t="str">
        <f t="shared" si="4"/>
        <v>No</v>
      </c>
      <c r="N70" t="str">
        <f t="shared" si="5"/>
        <v>No</v>
      </c>
      <c r="O70" s="3" t="s">
        <v>925</v>
      </c>
      <c r="P70" s="3" t="s">
        <v>886</v>
      </c>
      <c r="R70" t="s">
        <v>919</v>
      </c>
      <c r="T70" s="3" t="s">
        <v>919</v>
      </c>
      <c r="U70" s="3" t="s">
        <v>871</v>
      </c>
      <c r="Z70" t="s">
        <v>926</v>
      </c>
      <c r="AA70" s="3" t="s">
        <v>339</v>
      </c>
      <c r="AB70" t="s">
        <v>925</v>
      </c>
      <c r="AC70" s="3" t="s">
        <v>340</v>
      </c>
      <c r="AD70" t="s">
        <v>926</v>
      </c>
      <c r="AF70" t="s">
        <v>925</v>
      </c>
      <c r="AG70" t="s">
        <v>928</v>
      </c>
      <c r="AI70" s="1">
        <v>43257.730347222197</v>
      </c>
      <c r="AJ70" s="1">
        <v>43257.730347222197</v>
      </c>
      <c r="AL70">
        <v>0</v>
      </c>
      <c r="AM70">
        <v>0</v>
      </c>
      <c r="AP70" t="s">
        <v>2076</v>
      </c>
      <c r="AQ70" t="s">
        <v>1988</v>
      </c>
      <c r="AS70" t="s">
        <v>2087</v>
      </c>
    </row>
    <row r="71" spans="1:45" ht="90" x14ac:dyDescent="0.25">
      <c r="A71">
        <v>69</v>
      </c>
      <c r="B71">
        <v>179</v>
      </c>
      <c r="C71" t="s">
        <v>341</v>
      </c>
      <c r="D71" t="s">
        <v>312</v>
      </c>
      <c r="E71" t="s">
        <v>342</v>
      </c>
      <c r="F71" s="2">
        <v>9548283798</v>
      </c>
      <c r="G71" t="s">
        <v>314</v>
      </c>
      <c r="H71" s="3" t="s">
        <v>871</v>
      </c>
      <c r="J71" s="3" t="s">
        <v>343</v>
      </c>
      <c r="K71" t="s">
        <v>2070</v>
      </c>
      <c r="L71" t="str">
        <f t="shared" si="3"/>
        <v>No</v>
      </c>
      <c r="M71" t="str">
        <f t="shared" si="4"/>
        <v>No</v>
      </c>
      <c r="N71" t="str">
        <f t="shared" si="5"/>
        <v>No</v>
      </c>
      <c r="O71" s="3" t="s">
        <v>925</v>
      </c>
      <c r="P71" s="3" t="s">
        <v>886</v>
      </c>
      <c r="R71" t="s">
        <v>1884</v>
      </c>
      <c r="T71" s="3" t="s">
        <v>1884</v>
      </c>
      <c r="U71" s="3" t="s">
        <v>871</v>
      </c>
      <c r="Z71" t="s">
        <v>926</v>
      </c>
      <c r="AA71" s="3" t="s">
        <v>344</v>
      </c>
      <c r="AB71" t="s">
        <v>925</v>
      </c>
      <c r="AC71" s="3" t="s">
        <v>345</v>
      </c>
      <c r="AD71" t="s">
        <v>926</v>
      </c>
      <c r="AF71" t="s">
        <v>925</v>
      </c>
      <c r="AG71" t="s">
        <v>928</v>
      </c>
      <c r="AI71" s="1">
        <v>43257.734189814801</v>
      </c>
      <c r="AJ71" s="1">
        <v>43257.734189814801</v>
      </c>
      <c r="AL71">
        <v>0</v>
      </c>
      <c r="AM71">
        <v>0</v>
      </c>
      <c r="AP71" t="s">
        <v>2076</v>
      </c>
      <c r="AQ71" t="s">
        <v>1988</v>
      </c>
      <c r="AS71" t="s">
        <v>2087</v>
      </c>
    </row>
    <row r="72" spans="1:45" ht="90" x14ac:dyDescent="0.25">
      <c r="A72">
        <v>70</v>
      </c>
      <c r="B72">
        <v>180</v>
      </c>
      <c r="C72" t="s">
        <v>346</v>
      </c>
      <c r="D72" t="s">
        <v>347</v>
      </c>
      <c r="E72" t="s">
        <v>348</v>
      </c>
      <c r="F72" s="2">
        <v>9548283798</v>
      </c>
      <c r="G72" t="s">
        <v>314</v>
      </c>
      <c r="H72" s="3" t="s">
        <v>871</v>
      </c>
      <c r="J72" s="3" t="s">
        <v>349</v>
      </c>
      <c r="K72" t="s">
        <v>2068</v>
      </c>
      <c r="L72" t="str">
        <f t="shared" si="3"/>
        <v>No</v>
      </c>
      <c r="M72" t="str">
        <f t="shared" si="4"/>
        <v>No</v>
      </c>
      <c r="N72" t="str">
        <f t="shared" si="5"/>
        <v>No</v>
      </c>
      <c r="O72" s="3" t="s">
        <v>925</v>
      </c>
      <c r="P72" s="3" t="s">
        <v>882</v>
      </c>
      <c r="Q72" s="3" t="s">
        <v>917</v>
      </c>
      <c r="T72" s="3" t="s">
        <v>917</v>
      </c>
      <c r="U72" s="3"/>
      <c r="W72" s="3" t="s">
        <v>350</v>
      </c>
      <c r="Z72" t="s">
        <v>926</v>
      </c>
      <c r="AA72" s="3" t="s">
        <v>351</v>
      </c>
      <c r="AB72" t="s">
        <v>925</v>
      </c>
      <c r="AC72" s="3" t="s">
        <v>352</v>
      </c>
      <c r="AD72" t="s">
        <v>926</v>
      </c>
      <c r="AF72" t="s">
        <v>925</v>
      </c>
      <c r="AG72" t="s">
        <v>928</v>
      </c>
      <c r="AI72" s="1">
        <v>43257.736770833297</v>
      </c>
      <c r="AJ72" s="1">
        <v>43257.736770833297</v>
      </c>
      <c r="AL72">
        <v>0</v>
      </c>
      <c r="AM72">
        <v>0</v>
      </c>
      <c r="AP72" t="s">
        <v>926</v>
      </c>
      <c r="AQ72" t="s">
        <v>1988</v>
      </c>
      <c r="AS72" t="s">
        <v>2090</v>
      </c>
    </row>
    <row r="73" spans="1:45" ht="30" x14ac:dyDescent="0.25">
      <c r="A73">
        <v>71</v>
      </c>
      <c r="B73">
        <v>181</v>
      </c>
      <c r="C73" s="9" t="s">
        <v>353</v>
      </c>
      <c r="D73" t="s">
        <v>354</v>
      </c>
      <c r="E73" t="s">
        <v>355</v>
      </c>
      <c r="F73" s="2">
        <v>9548283798</v>
      </c>
      <c r="G73" t="s">
        <v>314</v>
      </c>
      <c r="H73" s="3" t="s">
        <v>871</v>
      </c>
      <c r="J73" s="3" t="s">
        <v>356</v>
      </c>
      <c r="K73" t="s">
        <v>907</v>
      </c>
      <c r="L73" t="str">
        <f t="shared" si="3"/>
        <v>Yes</v>
      </c>
      <c r="M73" t="str">
        <f t="shared" si="4"/>
        <v>No</v>
      </c>
      <c r="N73" t="str">
        <f t="shared" si="5"/>
        <v>No</v>
      </c>
      <c r="O73" s="3" t="s">
        <v>925</v>
      </c>
      <c r="P73" s="3" t="s">
        <v>885</v>
      </c>
      <c r="S73" s="3" t="s">
        <v>911</v>
      </c>
      <c r="T73" s="3" t="s">
        <v>914</v>
      </c>
      <c r="U73" s="3"/>
      <c r="X73">
        <v>26.12811</v>
      </c>
      <c r="Y73">
        <v>-80.169420000000002</v>
      </c>
      <c r="Z73" t="s">
        <v>926</v>
      </c>
      <c r="AA73" s="3" t="s">
        <v>357</v>
      </c>
      <c r="AB73" t="s">
        <v>925</v>
      </c>
      <c r="AC73" s="3" t="s">
        <v>358</v>
      </c>
      <c r="AD73" t="s">
        <v>926</v>
      </c>
      <c r="AF73" t="s">
        <v>925</v>
      </c>
      <c r="AG73" t="s">
        <v>928</v>
      </c>
      <c r="AI73" s="1">
        <v>43257.741203703699</v>
      </c>
      <c r="AJ73" s="1">
        <v>43257.741203703699</v>
      </c>
      <c r="AL73">
        <v>-80.169420000000002</v>
      </c>
      <c r="AM73">
        <v>26.12811</v>
      </c>
      <c r="AP73" t="s">
        <v>2076</v>
      </c>
      <c r="AQ73" t="s">
        <v>1988</v>
      </c>
      <c r="AS73" t="s">
        <v>2077</v>
      </c>
    </row>
    <row r="74" spans="1:45" ht="75" x14ac:dyDescent="0.25">
      <c r="A74">
        <v>72</v>
      </c>
      <c r="B74">
        <v>184</v>
      </c>
      <c r="C74" s="9" t="s">
        <v>359</v>
      </c>
      <c r="D74" t="s">
        <v>360</v>
      </c>
      <c r="E74" t="s">
        <v>361</v>
      </c>
      <c r="F74" s="2">
        <v>9548283798</v>
      </c>
      <c r="G74" t="s">
        <v>314</v>
      </c>
      <c r="H74" s="3" t="s">
        <v>871</v>
      </c>
      <c r="J74" s="3" t="s">
        <v>362</v>
      </c>
      <c r="K74" t="s">
        <v>2069</v>
      </c>
      <c r="L74" t="str">
        <f t="shared" si="3"/>
        <v>No</v>
      </c>
      <c r="M74" t="str">
        <f t="shared" si="4"/>
        <v>No</v>
      </c>
      <c r="N74" t="str">
        <f t="shared" si="5"/>
        <v>No</v>
      </c>
      <c r="O74" s="3" t="s">
        <v>925</v>
      </c>
      <c r="P74" s="3" t="s">
        <v>885</v>
      </c>
      <c r="S74" s="3" t="s">
        <v>911</v>
      </c>
      <c r="T74" s="3" t="s">
        <v>911</v>
      </c>
      <c r="U74" s="3"/>
      <c r="X74">
        <v>26.11928</v>
      </c>
      <c r="Y74">
        <v>-80.137320000000003</v>
      </c>
      <c r="Z74" t="s">
        <v>926</v>
      </c>
      <c r="AA74" s="3" t="s">
        <v>363</v>
      </c>
      <c r="AB74" t="s">
        <v>925</v>
      </c>
      <c r="AC74" s="3" t="s">
        <v>364</v>
      </c>
      <c r="AD74" t="s">
        <v>926</v>
      </c>
      <c r="AF74" t="s">
        <v>925</v>
      </c>
      <c r="AG74" t="s">
        <v>928</v>
      </c>
      <c r="AI74" s="1">
        <v>43257.783692129597</v>
      </c>
      <c r="AJ74" s="1">
        <v>43257.783692129597</v>
      </c>
      <c r="AL74">
        <v>-80.137320000000003</v>
      </c>
      <c r="AM74">
        <v>26.11928</v>
      </c>
      <c r="AP74" t="s">
        <v>2074</v>
      </c>
      <c r="AQ74" t="s">
        <v>1988</v>
      </c>
    </row>
    <row r="75" spans="1:45" ht="60" x14ac:dyDescent="0.25">
      <c r="A75">
        <v>73</v>
      </c>
      <c r="B75">
        <v>185</v>
      </c>
      <c r="C75" t="s">
        <v>365</v>
      </c>
      <c r="D75" t="s">
        <v>366</v>
      </c>
      <c r="E75" t="s">
        <v>367</v>
      </c>
      <c r="F75" s="2">
        <v>9548283798</v>
      </c>
      <c r="G75" t="s">
        <v>314</v>
      </c>
      <c r="H75" s="3" t="s">
        <v>871</v>
      </c>
      <c r="J75" s="3" t="s">
        <v>368</v>
      </c>
      <c r="K75" t="s">
        <v>907</v>
      </c>
      <c r="L75" t="str">
        <f t="shared" si="3"/>
        <v>Yes</v>
      </c>
      <c r="M75" t="str">
        <f t="shared" si="4"/>
        <v>No</v>
      </c>
      <c r="N75" t="str">
        <f t="shared" si="5"/>
        <v>No</v>
      </c>
      <c r="O75" s="3" t="s">
        <v>925</v>
      </c>
      <c r="P75" s="3" t="s">
        <v>882</v>
      </c>
      <c r="Q75" s="3" t="s">
        <v>884</v>
      </c>
      <c r="T75" s="3" t="s">
        <v>884</v>
      </c>
      <c r="U75" s="3"/>
      <c r="W75" s="3" t="s">
        <v>369</v>
      </c>
      <c r="Z75" t="s">
        <v>926</v>
      </c>
      <c r="AA75" s="3" t="s">
        <v>370</v>
      </c>
      <c r="AB75" t="s">
        <v>925</v>
      </c>
      <c r="AC75" s="3" t="s">
        <v>371</v>
      </c>
      <c r="AD75" t="s">
        <v>926</v>
      </c>
      <c r="AF75" t="s">
        <v>925</v>
      </c>
      <c r="AG75" t="s">
        <v>1925</v>
      </c>
      <c r="AI75" s="1">
        <v>43257.785613425898</v>
      </c>
      <c r="AJ75" s="1">
        <v>43257.785613425898</v>
      </c>
      <c r="AL75">
        <v>0</v>
      </c>
      <c r="AM75">
        <v>0</v>
      </c>
      <c r="AP75" t="s">
        <v>2074</v>
      </c>
      <c r="AQ75" t="s">
        <v>1988</v>
      </c>
    </row>
    <row r="76" spans="1:45" ht="45" x14ac:dyDescent="0.25">
      <c r="A76">
        <v>74</v>
      </c>
      <c r="B76">
        <v>186</v>
      </c>
      <c r="C76" s="9" t="s">
        <v>372</v>
      </c>
      <c r="D76" t="s">
        <v>373</v>
      </c>
      <c r="E76" t="s">
        <v>374</v>
      </c>
      <c r="F76" s="2">
        <v>9548283798</v>
      </c>
      <c r="G76" t="s">
        <v>314</v>
      </c>
      <c r="H76" s="3" t="s">
        <v>871</v>
      </c>
      <c r="J76" s="3" t="s">
        <v>375</v>
      </c>
      <c r="K76" t="s">
        <v>907</v>
      </c>
      <c r="L76" t="str">
        <f t="shared" si="3"/>
        <v>Yes</v>
      </c>
      <c r="M76" t="str">
        <f t="shared" si="4"/>
        <v>No</v>
      </c>
      <c r="N76" t="str">
        <f t="shared" si="5"/>
        <v>No</v>
      </c>
      <c r="O76" s="3" t="s">
        <v>925</v>
      </c>
      <c r="P76" s="3" t="s">
        <v>885</v>
      </c>
      <c r="S76" s="3" t="s">
        <v>911</v>
      </c>
      <c r="T76" s="3" t="s">
        <v>911</v>
      </c>
      <c r="U76" s="3"/>
      <c r="X76">
        <v>26.137370000000001</v>
      </c>
      <c r="Y76">
        <v>-80.121219999999994</v>
      </c>
      <c r="Z76" t="s">
        <v>926</v>
      </c>
      <c r="AA76" s="3" t="s">
        <v>376</v>
      </c>
      <c r="AB76" t="s">
        <v>925</v>
      </c>
      <c r="AC76" s="3" t="s">
        <v>377</v>
      </c>
      <c r="AD76" t="s">
        <v>926</v>
      </c>
      <c r="AF76" t="s">
        <v>925</v>
      </c>
      <c r="AG76" t="s">
        <v>928</v>
      </c>
      <c r="AI76" s="1">
        <v>43257.788136574098</v>
      </c>
      <c r="AJ76" s="1">
        <v>43257.788136574098</v>
      </c>
      <c r="AL76">
        <v>-80.121219999999994</v>
      </c>
      <c r="AM76">
        <v>26.137370000000001</v>
      </c>
      <c r="AP76" t="s">
        <v>2076</v>
      </c>
      <c r="AQ76" t="s">
        <v>1988</v>
      </c>
      <c r="AS76" t="s">
        <v>2077</v>
      </c>
    </row>
    <row r="77" spans="1:45" ht="75" x14ac:dyDescent="0.25">
      <c r="A77">
        <v>75</v>
      </c>
      <c r="B77">
        <v>187</v>
      </c>
      <c r="C77" s="9" t="s">
        <v>378</v>
      </c>
      <c r="D77" t="s">
        <v>379</v>
      </c>
      <c r="E77" t="s">
        <v>380</v>
      </c>
      <c r="F77" s="2">
        <v>9548283798</v>
      </c>
      <c r="G77" t="s">
        <v>314</v>
      </c>
      <c r="H77" s="3" t="s">
        <v>871</v>
      </c>
      <c r="J77" s="3" t="s">
        <v>381</v>
      </c>
      <c r="K77" t="s">
        <v>907</v>
      </c>
      <c r="L77" t="str">
        <f t="shared" si="3"/>
        <v>Yes</v>
      </c>
      <c r="M77" t="str">
        <f t="shared" si="4"/>
        <v>No</v>
      </c>
      <c r="N77" t="str">
        <f t="shared" si="5"/>
        <v>No</v>
      </c>
      <c r="O77" s="3" t="s">
        <v>925</v>
      </c>
      <c r="P77" s="3" t="s">
        <v>885</v>
      </c>
      <c r="S77" s="3" t="s">
        <v>911</v>
      </c>
      <c r="T77" s="3" t="s">
        <v>911</v>
      </c>
      <c r="U77" s="3"/>
      <c r="X77">
        <v>26.100560000000002</v>
      </c>
      <c r="Y77">
        <v>-80.119619999999998</v>
      </c>
      <c r="Z77" t="s">
        <v>926</v>
      </c>
      <c r="AA77" s="3" t="s">
        <v>382</v>
      </c>
      <c r="AB77" t="s">
        <v>925</v>
      </c>
      <c r="AC77" s="3" t="s">
        <v>383</v>
      </c>
      <c r="AD77" t="s">
        <v>926</v>
      </c>
      <c r="AF77" t="s">
        <v>925</v>
      </c>
      <c r="AG77" t="s">
        <v>928</v>
      </c>
      <c r="AI77" s="1">
        <v>43257.790347222202</v>
      </c>
      <c r="AJ77" s="1">
        <v>43257.790347222202</v>
      </c>
      <c r="AL77">
        <v>-80.119619999999998</v>
      </c>
      <c r="AM77">
        <v>26.100560000000002</v>
      </c>
      <c r="AP77" t="s">
        <v>2076</v>
      </c>
      <c r="AQ77" t="s">
        <v>1988</v>
      </c>
      <c r="AS77" t="s">
        <v>2077</v>
      </c>
    </row>
    <row r="78" spans="1:45" ht="90" x14ac:dyDescent="0.25">
      <c r="A78">
        <v>76</v>
      </c>
      <c r="B78">
        <v>188</v>
      </c>
      <c r="C78" t="s">
        <v>384</v>
      </c>
      <c r="D78" t="s">
        <v>312</v>
      </c>
      <c r="E78" t="s">
        <v>313</v>
      </c>
      <c r="F78" s="2">
        <v>9548283798</v>
      </c>
      <c r="G78" t="s">
        <v>314</v>
      </c>
      <c r="H78" s="3" t="s">
        <v>871</v>
      </c>
      <c r="J78" s="3" t="s">
        <v>385</v>
      </c>
      <c r="K78" t="s">
        <v>907</v>
      </c>
      <c r="L78" t="str">
        <f t="shared" si="3"/>
        <v>Yes</v>
      </c>
      <c r="M78" t="str">
        <f t="shared" si="4"/>
        <v>No</v>
      </c>
      <c r="N78" t="str">
        <f t="shared" si="5"/>
        <v>No</v>
      </c>
      <c r="O78" s="3" t="s">
        <v>925</v>
      </c>
      <c r="P78" s="3" t="s">
        <v>882</v>
      </c>
      <c r="Q78" s="3" t="s">
        <v>884</v>
      </c>
      <c r="T78" s="3" t="s">
        <v>884</v>
      </c>
      <c r="U78" s="3"/>
      <c r="W78" s="3" t="s">
        <v>386</v>
      </c>
      <c r="Z78" t="s">
        <v>926</v>
      </c>
      <c r="AA78" s="3" t="s">
        <v>387</v>
      </c>
      <c r="AB78" t="s">
        <v>925</v>
      </c>
      <c r="AC78" s="3" t="s">
        <v>388</v>
      </c>
      <c r="AD78" t="s">
        <v>926</v>
      </c>
      <c r="AF78" t="s">
        <v>925</v>
      </c>
      <c r="AG78" t="s">
        <v>928</v>
      </c>
      <c r="AI78" s="1">
        <v>43257.793599536999</v>
      </c>
      <c r="AJ78" s="1">
        <v>43257.793599536999</v>
      </c>
      <c r="AL78">
        <v>0</v>
      </c>
      <c r="AM78">
        <v>0</v>
      </c>
      <c r="AP78" t="s">
        <v>2074</v>
      </c>
      <c r="AQ78" t="s">
        <v>1988</v>
      </c>
    </row>
    <row r="79" spans="1:45" ht="60" x14ac:dyDescent="0.25">
      <c r="A79">
        <v>77</v>
      </c>
      <c r="B79">
        <v>189</v>
      </c>
      <c r="C79" t="s">
        <v>389</v>
      </c>
      <c r="D79" t="s">
        <v>312</v>
      </c>
      <c r="E79" t="s">
        <v>313</v>
      </c>
      <c r="F79" s="2">
        <v>9548283798</v>
      </c>
      <c r="G79" t="s">
        <v>314</v>
      </c>
      <c r="H79" s="3" t="s">
        <v>871</v>
      </c>
      <c r="J79" s="3" t="s">
        <v>390</v>
      </c>
      <c r="K79" t="s">
        <v>907</v>
      </c>
      <c r="L79" t="str">
        <f t="shared" si="3"/>
        <v>Yes</v>
      </c>
      <c r="M79" t="str">
        <f t="shared" si="4"/>
        <v>No</v>
      </c>
      <c r="N79" t="str">
        <f t="shared" si="5"/>
        <v>No</v>
      </c>
      <c r="O79" s="3" t="s">
        <v>925</v>
      </c>
      <c r="P79" s="3" t="s">
        <v>882</v>
      </c>
      <c r="Q79" s="3" t="s">
        <v>884</v>
      </c>
      <c r="T79" s="3" t="s">
        <v>884</v>
      </c>
      <c r="U79" s="3"/>
      <c r="W79" s="3" t="s">
        <v>391</v>
      </c>
      <c r="Z79" t="s">
        <v>926</v>
      </c>
      <c r="AA79" s="3" t="s">
        <v>392</v>
      </c>
      <c r="AB79" t="s">
        <v>925</v>
      </c>
      <c r="AC79" s="3" t="s">
        <v>393</v>
      </c>
      <c r="AD79" t="s">
        <v>926</v>
      </c>
      <c r="AF79" t="s">
        <v>925</v>
      </c>
      <c r="AG79" t="s">
        <v>928</v>
      </c>
      <c r="AI79" s="1">
        <v>43257.7956134259</v>
      </c>
      <c r="AJ79" s="1">
        <v>43257.7956134259</v>
      </c>
      <c r="AL79">
        <v>0</v>
      </c>
      <c r="AM79">
        <v>0</v>
      </c>
      <c r="AP79" t="s">
        <v>2074</v>
      </c>
      <c r="AQ79" t="s">
        <v>1988</v>
      </c>
    </row>
    <row r="80" spans="1:45" ht="75" x14ac:dyDescent="0.25">
      <c r="A80">
        <v>78</v>
      </c>
      <c r="B80">
        <v>190</v>
      </c>
      <c r="C80" t="s">
        <v>394</v>
      </c>
      <c r="D80" t="s">
        <v>312</v>
      </c>
      <c r="E80" t="s">
        <v>313</v>
      </c>
      <c r="F80" s="2">
        <v>9548283798</v>
      </c>
      <c r="G80" t="s">
        <v>314</v>
      </c>
      <c r="H80" s="3" t="s">
        <v>871</v>
      </c>
      <c r="J80" s="3" t="s">
        <v>395</v>
      </c>
      <c r="K80" t="s">
        <v>907</v>
      </c>
      <c r="L80" t="str">
        <f t="shared" si="3"/>
        <v>Yes</v>
      </c>
      <c r="M80" t="str">
        <f t="shared" si="4"/>
        <v>No</v>
      </c>
      <c r="N80" t="str">
        <f t="shared" si="5"/>
        <v>No</v>
      </c>
      <c r="O80" s="3" t="s">
        <v>925</v>
      </c>
      <c r="P80" s="3" t="s">
        <v>882</v>
      </c>
      <c r="Q80" s="3" t="s">
        <v>913</v>
      </c>
      <c r="T80" s="3" t="s">
        <v>2279</v>
      </c>
      <c r="U80" s="3"/>
      <c r="W80" s="3" t="s">
        <v>396</v>
      </c>
      <c r="Z80" t="s">
        <v>926</v>
      </c>
      <c r="AA80" s="3" t="s">
        <v>397</v>
      </c>
      <c r="AB80" t="s">
        <v>925</v>
      </c>
      <c r="AC80" s="3" t="s">
        <v>398</v>
      </c>
      <c r="AD80" t="s">
        <v>926</v>
      </c>
      <c r="AF80" t="s">
        <v>926</v>
      </c>
      <c r="AH80" s="3" t="s">
        <v>399</v>
      </c>
      <c r="AI80" s="1">
        <v>43257.798935185201</v>
      </c>
      <c r="AJ80" s="1">
        <v>43257.798935185201</v>
      </c>
      <c r="AL80">
        <v>0</v>
      </c>
      <c r="AM80">
        <v>0</v>
      </c>
      <c r="AP80" t="s">
        <v>2076</v>
      </c>
      <c r="AQ80" t="s">
        <v>1988</v>
      </c>
      <c r="AS80" t="s">
        <v>2078</v>
      </c>
    </row>
    <row r="81" spans="1:45" ht="105" x14ac:dyDescent="0.25">
      <c r="A81">
        <v>79</v>
      </c>
      <c r="B81">
        <v>191</v>
      </c>
      <c r="C81" t="s">
        <v>400</v>
      </c>
      <c r="D81" t="s">
        <v>281</v>
      </c>
      <c r="E81" t="s">
        <v>282</v>
      </c>
      <c r="F81" s="2">
        <v>9543437453</v>
      </c>
      <c r="G81" t="s">
        <v>283</v>
      </c>
      <c r="H81" s="3" t="s">
        <v>872</v>
      </c>
      <c r="J81" s="3" t="s">
        <v>401</v>
      </c>
      <c r="K81" t="s">
        <v>906</v>
      </c>
      <c r="L81" t="str">
        <f t="shared" si="3"/>
        <v>No</v>
      </c>
      <c r="M81" t="str">
        <f t="shared" si="4"/>
        <v>Yes</v>
      </c>
      <c r="N81" t="str">
        <f t="shared" si="5"/>
        <v>No</v>
      </c>
      <c r="O81" s="3" t="s">
        <v>925</v>
      </c>
      <c r="P81" s="3" t="s">
        <v>882</v>
      </c>
      <c r="Q81" s="3" t="s">
        <v>913</v>
      </c>
      <c r="T81" s="3" t="s">
        <v>913</v>
      </c>
      <c r="U81" s="3"/>
      <c r="W81" s="3" t="s">
        <v>402</v>
      </c>
      <c r="Z81" t="s">
        <v>925</v>
      </c>
      <c r="AA81" s="3" t="s">
        <v>403</v>
      </c>
      <c r="AB81" t="s">
        <v>925</v>
      </c>
      <c r="AC81" s="3" t="s">
        <v>404</v>
      </c>
      <c r="AD81" t="s">
        <v>926</v>
      </c>
      <c r="AF81" t="s">
        <v>926</v>
      </c>
      <c r="AH81" s="3" t="s">
        <v>909</v>
      </c>
      <c r="AI81" s="1">
        <v>43257.8273148148</v>
      </c>
      <c r="AJ81" s="1">
        <v>43257.8273148148</v>
      </c>
      <c r="AL81">
        <v>0</v>
      </c>
      <c r="AM81">
        <v>0</v>
      </c>
      <c r="AP81" t="s">
        <v>2076</v>
      </c>
      <c r="AQ81" t="s">
        <v>1988</v>
      </c>
      <c r="AS81" t="s">
        <v>2081</v>
      </c>
    </row>
    <row r="82" spans="1:45" ht="90" x14ac:dyDescent="0.25">
      <c r="A82">
        <v>80</v>
      </c>
      <c r="B82">
        <v>192</v>
      </c>
      <c r="C82" t="s">
        <v>405</v>
      </c>
      <c r="D82" t="s">
        <v>281</v>
      </c>
      <c r="E82" t="s">
        <v>282</v>
      </c>
      <c r="F82" s="2">
        <v>9543437453</v>
      </c>
      <c r="G82" t="s">
        <v>283</v>
      </c>
      <c r="H82" s="3" t="s">
        <v>872</v>
      </c>
      <c r="J82" s="3" t="s">
        <v>406</v>
      </c>
      <c r="K82" t="s">
        <v>906</v>
      </c>
      <c r="L82" t="str">
        <f t="shared" si="3"/>
        <v>No</v>
      </c>
      <c r="M82" t="str">
        <f t="shared" si="4"/>
        <v>Yes</v>
      </c>
      <c r="N82" t="str">
        <f t="shared" si="5"/>
        <v>No</v>
      </c>
      <c r="O82" s="3" t="s">
        <v>925</v>
      </c>
      <c r="P82" s="3" t="s">
        <v>882</v>
      </c>
      <c r="Q82" s="3" t="s">
        <v>917</v>
      </c>
      <c r="T82" s="3" t="s">
        <v>917</v>
      </c>
      <c r="U82" s="3"/>
      <c r="W82" s="3" t="s">
        <v>407</v>
      </c>
      <c r="Z82" t="s">
        <v>925</v>
      </c>
      <c r="AA82" s="3" t="s">
        <v>908</v>
      </c>
      <c r="AB82" t="s">
        <v>925</v>
      </c>
      <c r="AC82" s="3" t="s">
        <v>408</v>
      </c>
      <c r="AD82" t="s">
        <v>926</v>
      </c>
      <c r="AF82" t="s">
        <v>926</v>
      </c>
      <c r="AH82" s="3" t="s">
        <v>409</v>
      </c>
      <c r="AI82" s="1">
        <v>43257.834837962997</v>
      </c>
      <c r="AJ82" s="1">
        <v>43257.834837962997</v>
      </c>
      <c r="AL82">
        <v>0</v>
      </c>
      <c r="AM82">
        <v>0</v>
      </c>
      <c r="AP82" t="s">
        <v>926</v>
      </c>
      <c r="AQ82" t="s">
        <v>1988</v>
      </c>
      <c r="AS82" t="s">
        <v>2090</v>
      </c>
    </row>
    <row r="83" spans="1:45" ht="75" x14ac:dyDescent="0.25">
      <c r="A83">
        <v>81</v>
      </c>
      <c r="B83">
        <v>193</v>
      </c>
      <c r="C83" s="9" t="s">
        <v>410</v>
      </c>
      <c r="D83" t="s">
        <v>312</v>
      </c>
      <c r="E83" t="s">
        <v>313</v>
      </c>
      <c r="F83" s="2">
        <v>9548283798</v>
      </c>
      <c r="G83" t="s">
        <v>314</v>
      </c>
      <c r="H83" s="3" t="s">
        <v>871</v>
      </c>
      <c r="J83" s="3" t="s">
        <v>411</v>
      </c>
      <c r="K83" t="s">
        <v>2070</v>
      </c>
      <c r="L83" t="str">
        <f t="shared" si="3"/>
        <v>No</v>
      </c>
      <c r="M83" t="str">
        <f t="shared" si="4"/>
        <v>No</v>
      </c>
      <c r="N83" t="str">
        <f t="shared" si="5"/>
        <v>No</v>
      </c>
      <c r="O83" s="3" t="s">
        <v>925</v>
      </c>
      <c r="P83" s="3" t="s">
        <v>885</v>
      </c>
      <c r="S83" s="3" t="s">
        <v>911</v>
      </c>
      <c r="T83" s="3" t="s">
        <v>914</v>
      </c>
      <c r="U83" s="3"/>
      <c r="X83">
        <v>26.20345</v>
      </c>
      <c r="Y83">
        <v>-80.143500000000003</v>
      </c>
      <c r="Z83" t="s">
        <v>926</v>
      </c>
      <c r="AA83" s="3" t="s">
        <v>412</v>
      </c>
      <c r="AB83" t="s">
        <v>925</v>
      </c>
      <c r="AC83" s="3" t="s">
        <v>413</v>
      </c>
      <c r="AD83" t="s">
        <v>926</v>
      </c>
      <c r="AF83" t="s">
        <v>925</v>
      </c>
      <c r="AG83" t="s">
        <v>928</v>
      </c>
      <c r="AI83" s="1">
        <v>43257.853020833303</v>
      </c>
      <c r="AJ83" s="1">
        <v>43257.853020833303</v>
      </c>
      <c r="AL83">
        <v>-80.143500000000003</v>
      </c>
      <c r="AM83">
        <v>26.20345</v>
      </c>
      <c r="AP83" t="s">
        <v>2076</v>
      </c>
      <c r="AQ83" t="s">
        <v>1988</v>
      </c>
      <c r="AS83" t="s">
        <v>2077</v>
      </c>
    </row>
    <row r="84" spans="1:45" ht="90" x14ac:dyDescent="0.25">
      <c r="A84">
        <v>82</v>
      </c>
      <c r="B84">
        <v>194</v>
      </c>
      <c r="C84" s="9" t="s">
        <v>414</v>
      </c>
      <c r="D84" t="s">
        <v>312</v>
      </c>
      <c r="E84" t="s">
        <v>313</v>
      </c>
      <c r="F84" s="2">
        <v>9548283798</v>
      </c>
      <c r="G84" t="s">
        <v>314</v>
      </c>
      <c r="H84" s="3" t="s">
        <v>871</v>
      </c>
      <c r="J84" s="3" t="s">
        <v>415</v>
      </c>
      <c r="K84" t="s">
        <v>907</v>
      </c>
      <c r="L84" t="str">
        <f t="shared" si="3"/>
        <v>Yes</v>
      </c>
      <c r="M84" t="str">
        <f t="shared" si="4"/>
        <v>No</v>
      </c>
      <c r="N84" t="str">
        <f t="shared" si="5"/>
        <v>No</v>
      </c>
      <c r="O84" s="3" t="s">
        <v>925</v>
      </c>
      <c r="P84" s="3" t="s">
        <v>885</v>
      </c>
      <c r="S84" s="3" t="s">
        <v>911</v>
      </c>
      <c r="T84" s="3" t="s">
        <v>911</v>
      </c>
      <c r="U84" s="3"/>
      <c r="X84">
        <v>26.082519999999999</v>
      </c>
      <c r="Y84">
        <v>-80.135689999999997</v>
      </c>
      <c r="Z84" t="s">
        <v>926</v>
      </c>
      <c r="AA84" s="3" t="s">
        <v>416</v>
      </c>
      <c r="AB84" t="s">
        <v>925</v>
      </c>
      <c r="AC84" s="3" t="s">
        <v>417</v>
      </c>
      <c r="AD84" t="s">
        <v>926</v>
      </c>
      <c r="AF84" t="s">
        <v>925</v>
      </c>
      <c r="AG84" t="s">
        <v>928</v>
      </c>
      <c r="AI84" s="1">
        <v>43257.855011574102</v>
      </c>
      <c r="AJ84" s="1">
        <v>43257.855011574102</v>
      </c>
      <c r="AL84">
        <v>-80.135689999999997</v>
      </c>
      <c r="AM84">
        <v>26.082519999999999</v>
      </c>
      <c r="AP84" t="s">
        <v>2076</v>
      </c>
      <c r="AQ84" t="s">
        <v>1988</v>
      </c>
      <c r="AS84" t="s">
        <v>2077</v>
      </c>
    </row>
    <row r="85" spans="1:45" ht="75" x14ac:dyDescent="0.25">
      <c r="A85">
        <v>83</v>
      </c>
      <c r="B85">
        <v>195</v>
      </c>
      <c r="C85" s="9" t="s">
        <v>418</v>
      </c>
      <c r="D85" t="s">
        <v>312</v>
      </c>
      <c r="E85" t="s">
        <v>313</v>
      </c>
      <c r="F85" s="2">
        <v>9548283798</v>
      </c>
      <c r="G85" t="s">
        <v>314</v>
      </c>
      <c r="H85" s="3" t="s">
        <v>871</v>
      </c>
      <c r="J85" s="3" t="s">
        <v>419</v>
      </c>
      <c r="K85" t="s">
        <v>907</v>
      </c>
      <c r="L85" t="str">
        <f t="shared" si="3"/>
        <v>Yes</v>
      </c>
      <c r="M85" t="str">
        <f t="shared" si="4"/>
        <v>No</v>
      </c>
      <c r="N85" t="str">
        <f t="shared" si="5"/>
        <v>No</v>
      </c>
      <c r="O85" s="3" t="s">
        <v>925</v>
      </c>
      <c r="P85" s="3" t="s">
        <v>885</v>
      </c>
      <c r="S85" s="3" t="s">
        <v>911</v>
      </c>
      <c r="T85" s="3" t="s">
        <v>914</v>
      </c>
      <c r="U85" s="3"/>
      <c r="X85">
        <v>26.121210000000001</v>
      </c>
      <c r="Y85">
        <v>-80.168899999999994</v>
      </c>
      <c r="Z85" t="s">
        <v>926</v>
      </c>
      <c r="AA85" s="3" t="s">
        <v>420</v>
      </c>
      <c r="AB85" t="s">
        <v>925</v>
      </c>
      <c r="AC85" s="3" t="s">
        <v>421</v>
      </c>
      <c r="AD85" t="s">
        <v>926</v>
      </c>
      <c r="AF85" t="s">
        <v>925</v>
      </c>
      <c r="AG85" t="s">
        <v>928</v>
      </c>
      <c r="AI85" s="1">
        <v>43257.857407407399</v>
      </c>
      <c r="AJ85" s="1">
        <v>43257.857407407399</v>
      </c>
      <c r="AL85">
        <v>-80.168899999999994</v>
      </c>
      <c r="AM85">
        <v>26.121210000000001</v>
      </c>
      <c r="AP85" t="s">
        <v>2076</v>
      </c>
      <c r="AQ85" t="s">
        <v>1988</v>
      </c>
      <c r="AS85" t="s">
        <v>2077</v>
      </c>
    </row>
    <row r="86" spans="1:45" ht="90" x14ac:dyDescent="0.25">
      <c r="A86">
        <v>84</v>
      </c>
      <c r="B86">
        <v>196</v>
      </c>
      <c r="C86" t="s">
        <v>422</v>
      </c>
      <c r="D86" t="s">
        <v>312</v>
      </c>
      <c r="E86" t="s">
        <v>313</v>
      </c>
      <c r="F86" s="2">
        <v>9548283798</v>
      </c>
      <c r="G86" t="s">
        <v>314</v>
      </c>
      <c r="H86" s="3" t="s">
        <v>871</v>
      </c>
      <c r="J86" s="3" t="s">
        <v>423</v>
      </c>
      <c r="K86" t="s">
        <v>907</v>
      </c>
      <c r="L86" t="str">
        <f t="shared" si="3"/>
        <v>Yes</v>
      </c>
      <c r="M86" t="str">
        <f t="shared" si="4"/>
        <v>No</v>
      </c>
      <c r="N86" t="str">
        <f t="shared" si="5"/>
        <v>No</v>
      </c>
      <c r="O86" s="3" t="s">
        <v>925</v>
      </c>
      <c r="P86" s="3" t="s">
        <v>882</v>
      </c>
      <c r="Q86" s="3" t="s">
        <v>884</v>
      </c>
      <c r="T86" s="3" t="s">
        <v>884</v>
      </c>
      <c r="U86" s="3"/>
      <c r="W86" s="3" t="s">
        <v>424</v>
      </c>
      <c r="Z86" t="s">
        <v>926</v>
      </c>
      <c r="AA86" s="3" t="s">
        <v>425</v>
      </c>
      <c r="AB86" t="s">
        <v>925</v>
      </c>
      <c r="AC86" s="3" t="s">
        <v>426</v>
      </c>
      <c r="AD86" t="s">
        <v>926</v>
      </c>
      <c r="AF86" t="s">
        <v>925</v>
      </c>
      <c r="AG86" t="s">
        <v>928</v>
      </c>
      <c r="AI86" s="1">
        <v>43258.562083333301</v>
      </c>
      <c r="AJ86" s="1">
        <v>43258.562083333301</v>
      </c>
      <c r="AL86">
        <v>0</v>
      </c>
      <c r="AM86">
        <v>0</v>
      </c>
      <c r="AP86" t="s">
        <v>2074</v>
      </c>
      <c r="AQ86" t="s">
        <v>1988</v>
      </c>
    </row>
    <row r="87" spans="1:45" ht="30" x14ac:dyDescent="0.25">
      <c r="A87">
        <v>85</v>
      </c>
      <c r="B87">
        <v>197</v>
      </c>
      <c r="C87" t="s">
        <v>427</v>
      </c>
      <c r="D87" t="s">
        <v>428</v>
      </c>
      <c r="E87" t="s">
        <v>429</v>
      </c>
      <c r="F87" s="2">
        <v>9544804432</v>
      </c>
      <c r="G87" t="s">
        <v>430</v>
      </c>
      <c r="H87" s="3" t="s">
        <v>873</v>
      </c>
      <c r="J87" s="3" t="s">
        <v>431</v>
      </c>
      <c r="K87" t="s">
        <v>910</v>
      </c>
      <c r="L87" t="str">
        <f t="shared" si="3"/>
        <v>No</v>
      </c>
      <c r="M87" t="str">
        <f t="shared" si="4"/>
        <v>No</v>
      </c>
      <c r="N87" t="str">
        <f t="shared" si="5"/>
        <v>Yes</v>
      </c>
      <c r="O87" s="3" t="s">
        <v>925</v>
      </c>
      <c r="P87" s="3" t="s">
        <v>882</v>
      </c>
      <c r="Q87" s="3" t="s">
        <v>912</v>
      </c>
      <c r="T87" s="3" t="s">
        <v>912</v>
      </c>
      <c r="U87" s="3"/>
      <c r="W87" s="3" t="s">
        <v>432</v>
      </c>
      <c r="Z87" t="s">
        <v>926</v>
      </c>
      <c r="AA87" s="3" t="s">
        <v>433</v>
      </c>
      <c r="AB87" t="s">
        <v>925</v>
      </c>
      <c r="AC87" s="3" t="s">
        <v>434</v>
      </c>
      <c r="AD87" t="s">
        <v>926</v>
      </c>
      <c r="AF87" t="s">
        <v>925</v>
      </c>
      <c r="AG87" t="s">
        <v>928</v>
      </c>
      <c r="AI87" s="1">
        <v>43258.5843634259</v>
      </c>
      <c r="AJ87" s="1">
        <v>43258.5843634259</v>
      </c>
      <c r="AL87">
        <v>0</v>
      </c>
      <c r="AM87">
        <v>0</v>
      </c>
      <c r="AP87" t="s">
        <v>925</v>
      </c>
      <c r="AQ87" t="s">
        <v>1988</v>
      </c>
    </row>
    <row r="88" spans="1:45" ht="75" x14ac:dyDescent="0.25">
      <c r="A88">
        <v>86</v>
      </c>
      <c r="B88">
        <v>199</v>
      </c>
      <c r="C88" t="s">
        <v>435</v>
      </c>
      <c r="D88" t="s">
        <v>28</v>
      </c>
      <c r="E88" t="s">
        <v>436</v>
      </c>
      <c r="F88" s="2">
        <v>9547662735</v>
      </c>
      <c r="G88" t="s">
        <v>437</v>
      </c>
      <c r="H88" s="3" t="s">
        <v>874</v>
      </c>
      <c r="J88" s="3" t="s">
        <v>438</v>
      </c>
      <c r="K88" t="s">
        <v>910</v>
      </c>
      <c r="L88" t="str">
        <f t="shared" si="3"/>
        <v>No</v>
      </c>
      <c r="M88" t="str">
        <f t="shared" si="4"/>
        <v>No</v>
      </c>
      <c r="N88" t="str">
        <f t="shared" si="5"/>
        <v>Yes</v>
      </c>
      <c r="O88" s="3" t="s">
        <v>927</v>
      </c>
      <c r="P88" s="3" t="s">
        <v>886</v>
      </c>
      <c r="R88" t="s">
        <v>919</v>
      </c>
      <c r="T88" s="3" t="s">
        <v>917</v>
      </c>
      <c r="U88" s="3" t="s">
        <v>874</v>
      </c>
      <c r="Z88" t="s">
        <v>925</v>
      </c>
      <c r="AA88" s="3" t="s">
        <v>439</v>
      </c>
      <c r="AB88" t="s">
        <v>925</v>
      </c>
      <c r="AC88" s="3" t="s">
        <v>440</v>
      </c>
      <c r="AD88" t="s">
        <v>926</v>
      </c>
      <c r="AF88" t="s">
        <v>925</v>
      </c>
      <c r="AG88" t="s">
        <v>928</v>
      </c>
      <c r="AI88" s="1">
        <v>43258.6715162037</v>
      </c>
      <c r="AJ88" s="1">
        <v>43258.6715162037</v>
      </c>
      <c r="AL88">
        <v>0</v>
      </c>
      <c r="AM88">
        <v>0</v>
      </c>
      <c r="AP88" t="s">
        <v>2076</v>
      </c>
      <c r="AQ88" t="s">
        <v>1988</v>
      </c>
      <c r="AS88" t="s">
        <v>2092</v>
      </c>
    </row>
    <row r="89" spans="1:45" ht="90" x14ac:dyDescent="0.25">
      <c r="A89">
        <v>87</v>
      </c>
      <c r="B89">
        <v>200</v>
      </c>
      <c r="C89" t="s">
        <v>441</v>
      </c>
      <c r="D89" t="s">
        <v>312</v>
      </c>
      <c r="E89" t="s">
        <v>313</v>
      </c>
      <c r="F89" s="2">
        <v>9548283798</v>
      </c>
      <c r="G89" t="s">
        <v>314</v>
      </c>
      <c r="H89" s="3" t="s">
        <v>871</v>
      </c>
      <c r="J89" s="3" t="s">
        <v>442</v>
      </c>
      <c r="K89" t="s">
        <v>907</v>
      </c>
      <c r="L89" t="str">
        <f t="shared" si="3"/>
        <v>Yes</v>
      </c>
      <c r="M89" t="str">
        <f t="shared" si="4"/>
        <v>No</v>
      </c>
      <c r="N89" t="str">
        <f t="shared" si="5"/>
        <v>No</v>
      </c>
      <c r="O89" s="3" t="s">
        <v>925</v>
      </c>
      <c r="P89" s="3" t="s">
        <v>882</v>
      </c>
      <c r="Q89" s="3" t="s">
        <v>913</v>
      </c>
      <c r="T89" s="3" t="s">
        <v>884</v>
      </c>
      <c r="U89" s="3"/>
      <c r="W89" s="3" t="s">
        <v>443</v>
      </c>
      <c r="Z89" t="s">
        <v>926</v>
      </c>
      <c r="AA89" s="3" t="s">
        <v>444</v>
      </c>
      <c r="AB89" t="s">
        <v>925</v>
      </c>
      <c r="AC89" s="3" t="s">
        <v>445</v>
      </c>
      <c r="AD89" t="s">
        <v>926</v>
      </c>
      <c r="AF89" t="s">
        <v>925</v>
      </c>
      <c r="AG89" t="s">
        <v>928</v>
      </c>
      <c r="AI89" s="1">
        <v>43258.6818055556</v>
      </c>
      <c r="AJ89" s="1">
        <v>43258.6818055556</v>
      </c>
      <c r="AL89">
        <v>0</v>
      </c>
      <c r="AM89">
        <v>0</v>
      </c>
      <c r="AP89" t="s">
        <v>2074</v>
      </c>
      <c r="AQ89" t="s">
        <v>1988</v>
      </c>
    </row>
    <row r="90" spans="1:45" ht="60" x14ac:dyDescent="0.25">
      <c r="A90">
        <v>88</v>
      </c>
      <c r="B90">
        <v>201</v>
      </c>
      <c r="C90" t="s">
        <v>446</v>
      </c>
      <c r="D90" t="s">
        <v>312</v>
      </c>
      <c r="E90" t="s">
        <v>313</v>
      </c>
      <c r="F90" s="2">
        <v>9548283798</v>
      </c>
      <c r="G90" t="s">
        <v>314</v>
      </c>
      <c r="H90" s="3" t="s">
        <v>871</v>
      </c>
      <c r="J90" s="3" t="s">
        <v>447</v>
      </c>
      <c r="K90" t="s">
        <v>907</v>
      </c>
      <c r="L90" t="str">
        <f t="shared" si="3"/>
        <v>Yes</v>
      </c>
      <c r="M90" t="str">
        <f t="shared" si="4"/>
        <v>No</v>
      </c>
      <c r="N90" t="str">
        <f t="shared" si="5"/>
        <v>No</v>
      </c>
      <c r="O90" s="3" t="s">
        <v>925</v>
      </c>
      <c r="P90" s="3" t="s">
        <v>882</v>
      </c>
      <c r="Q90" s="3" t="s">
        <v>884</v>
      </c>
      <c r="T90" s="3" t="s">
        <v>884</v>
      </c>
      <c r="U90" s="3"/>
      <c r="W90" s="3" t="s">
        <v>448</v>
      </c>
      <c r="Z90" t="s">
        <v>926</v>
      </c>
      <c r="AA90" s="3" t="s">
        <v>449</v>
      </c>
      <c r="AB90" t="s">
        <v>925</v>
      </c>
      <c r="AC90" s="3" t="s">
        <v>450</v>
      </c>
      <c r="AD90" t="s">
        <v>926</v>
      </c>
      <c r="AF90" t="s">
        <v>925</v>
      </c>
      <c r="AG90" t="s">
        <v>928</v>
      </c>
      <c r="AI90" s="1">
        <v>43258.686550925901</v>
      </c>
      <c r="AJ90" s="1">
        <v>43258.686550925901</v>
      </c>
      <c r="AL90">
        <v>0</v>
      </c>
      <c r="AM90">
        <v>0</v>
      </c>
      <c r="AP90" t="s">
        <v>2074</v>
      </c>
      <c r="AQ90" t="s">
        <v>1988</v>
      </c>
    </row>
    <row r="91" spans="1:45" ht="60" x14ac:dyDescent="0.25">
      <c r="A91">
        <v>89</v>
      </c>
      <c r="B91">
        <v>202</v>
      </c>
      <c r="C91" t="s">
        <v>451</v>
      </c>
      <c r="D91" t="s">
        <v>312</v>
      </c>
      <c r="E91" t="s">
        <v>313</v>
      </c>
      <c r="F91" s="2">
        <v>9548283798</v>
      </c>
      <c r="G91" t="s">
        <v>314</v>
      </c>
      <c r="H91" s="3" t="s">
        <v>871</v>
      </c>
      <c r="J91" s="3" t="s">
        <v>452</v>
      </c>
      <c r="K91" t="s">
        <v>907</v>
      </c>
      <c r="L91" t="str">
        <f t="shared" si="3"/>
        <v>Yes</v>
      </c>
      <c r="M91" t="str">
        <f t="shared" si="4"/>
        <v>No</v>
      </c>
      <c r="N91" t="str">
        <f t="shared" si="5"/>
        <v>No</v>
      </c>
      <c r="O91" s="3" t="s">
        <v>925</v>
      </c>
      <c r="P91" s="3" t="s">
        <v>882</v>
      </c>
      <c r="Q91" s="3" t="s">
        <v>884</v>
      </c>
      <c r="T91" s="3" t="s">
        <v>884</v>
      </c>
      <c r="U91" s="3"/>
      <c r="W91" s="3" t="s">
        <v>453</v>
      </c>
      <c r="Z91" t="s">
        <v>926</v>
      </c>
      <c r="AA91" s="3" t="s">
        <v>454</v>
      </c>
      <c r="AB91" t="s">
        <v>925</v>
      </c>
      <c r="AC91" s="3" t="s">
        <v>455</v>
      </c>
      <c r="AD91" t="s">
        <v>926</v>
      </c>
      <c r="AF91" t="s">
        <v>926</v>
      </c>
      <c r="AH91" s="3" t="s">
        <v>456</v>
      </c>
      <c r="AI91" s="1">
        <v>43258.689016203702</v>
      </c>
      <c r="AJ91" s="1">
        <v>43258.689016203702</v>
      </c>
      <c r="AL91">
        <v>0</v>
      </c>
      <c r="AM91">
        <v>0</v>
      </c>
      <c r="AP91" t="s">
        <v>2074</v>
      </c>
      <c r="AQ91" t="s">
        <v>1988</v>
      </c>
    </row>
    <row r="92" spans="1:45" ht="90" x14ac:dyDescent="0.25">
      <c r="A92">
        <v>90</v>
      </c>
      <c r="B92">
        <v>203</v>
      </c>
      <c r="C92" t="s">
        <v>457</v>
      </c>
      <c r="D92" t="s">
        <v>458</v>
      </c>
      <c r="E92" t="s">
        <v>459</v>
      </c>
      <c r="F92" s="2">
        <v>9545973542</v>
      </c>
      <c r="G92" t="s">
        <v>460</v>
      </c>
      <c r="H92" s="3" t="s">
        <v>875</v>
      </c>
      <c r="J92" s="3" t="s">
        <v>461</v>
      </c>
      <c r="K92" t="s">
        <v>907</v>
      </c>
      <c r="L92" t="str">
        <f t="shared" si="3"/>
        <v>Yes</v>
      </c>
      <c r="M92" t="str">
        <f t="shared" si="4"/>
        <v>No</v>
      </c>
      <c r="N92" t="str">
        <f t="shared" si="5"/>
        <v>No</v>
      </c>
      <c r="O92" s="3" t="s">
        <v>925</v>
      </c>
      <c r="P92" s="3" t="s">
        <v>882</v>
      </c>
      <c r="Q92" s="3" t="s">
        <v>883</v>
      </c>
      <c r="T92" s="3" t="s">
        <v>921</v>
      </c>
      <c r="U92" s="3"/>
      <c r="W92" s="3" t="s">
        <v>462</v>
      </c>
      <c r="Z92" t="s">
        <v>926</v>
      </c>
      <c r="AA92" s="3" t="s">
        <v>463</v>
      </c>
      <c r="AB92" t="s">
        <v>925</v>
      </c>
      <c r="AC92" s="3" t="s">
        <v>464</v>
      </c>
      <c r="AD92" t="s">
        <v>926</v>
      </c>
      <c r="AF92" t="s">
        <v>926</v>
      </c>
      <c r="AH92" s="3" t="s">
        <v>465</v>
      </c>
      <c r="AI92" s="1">
        <v>43258.698576388902</v>
      </c>
      <c r="AJ92" s="1">
        <v>43258.698576388902</v>
      </c>
      <c r="AL92">
        <v>0</v>
      </c>
      <c r="AM92">
        <v>0</v>
      </c>
      <c r="AP92" t="s">
        <v>2072</v>
      </c>
      <c r="AQ92" t="s">
        <v>1988</v>
      </c>
      <c r="AS92" t="s">
        <v>2081</v>
      </c>
    </row>
    <row r="93" spans="1:45" ht="75" x14ac:dyDescent="0.25">
      <c r="A93">
        <v>91</v>
      </c>
      <c r="B93">
        <v>204</v>
      </c>
      <c r="C93" t="s">
        <v>466</v>
      </c>
      <c r="D93" t="s">
        <v>312</v>
      </c>
      <c r="E93" t="s">
        <v>313</v>
      </c>
      <c r="F93" s="2">
        <v>9548283798</v>
      </c>
      <c r="G93" t="s">
        <v>314</v>
      </c>
      <c r="H93" s="3" t="s">
        <v>871</v>
      </c>
      <c r="J93" s="3" t="s">
        <v>467</v>
      </c>
      <c r="K93" t="s">
        <v>2069</v>
      </c>
      <c r="L93" t="str">
        <f t="shared" si="3"/>
        <v>No</v>
      </c>
      <c r="M93" t="str">
        <f t="shared" si="4"/>
        <v>No</v>
      </c>
      <c r="N93" t="str">
        <f t="shared" si="5"/>
        <v>No</v>
      </c>
      <c r="O93" s="3" t="s">
        <v>925</v>
      </c>
      <c r="P93" s="3" t="s">
        <v>882</v>
      </c>
      <c r="Q93" s="3" t="s">
        <v>916</v>
      </c>
      <c r="T93" s="3" t="s">
        <v>916</v>
      </c>
      <c r="U93" s="3"/>
      <c r="W93" s="3" t="s">
        <v>468</v>
      </c>
      <c r="Z93" t="s">
        <v>926</v>
      </c>
      <c r="AA93" s="3" t="s">
        <v>469</v>
      </c>
      <c r="AB93" t="s">
        <v>925</v>
      </c>
      <c r="AC93" s="3" t="s">
        <v>470</v>
      </c>
      <c r="AD93" t="s">
        <v>926</v>
      </c>
      <c r="AF93" t="s">
        <v>925</v>
      </c>
      <c r="AG93" t="s">
        <v>928</v>
      </c>
      <c r="AI93" s="1">
        <v>43258.700243055602</v>
      </c>
      <c r="AJ93" s="1">
        <v>43258.700243055602</v>
      </c>
      <c r="AL93">
        <v>0</v>
      </c>
      <c r="AM93">
        <v>0</v>
      </c>
      <c r="AP93" t="s">
        <v>2074</v>
      </c>
      <c r="AQ93" t="s">
        <v>1988</v>
      </c>
    </row>
    <row r="94" spans="1:45" ht="75" x14ac:dyDescent="0.25">
      <c r="A94">
        <v>92</v>
      </c>
      <c r="B94">
        <v>205</v>
      </c>
      <c r="C94" t="s">
        <v>471</v>
      </c>
      <c r="D94" t="s">
        <v>312</v>
      </c>
      <c r="E94" t="s">
        <v>313</v>
      </c>
      <c r="F94" s="2">
        <v>9548283798</v>
      </c>
      <c r="G94" t="s">
        <v>314</v>
      </c>
      <c r="H94" s="3" t="s">
        <v>871</v>
      </c>
      <c r="J94" s="3" t="s">
        <v>472</v>
      </c>
      <c r="K94" t="s">
        <v>910</v>
      </c>
      <c r="L94" t="str">
        <f t="shared" si="3"/>
        <v>No</v>
      </c>
      <c r="M94" t="str">
        <f t="shared" si="4"/>
        <v>No</v>
      </c>
      <c r="N94" t="str">
        <f t="shared" si="5"/>
        <v>Yes</v>
      </c>
      <c r="O94" s="3" t="s">
        <v>927</v>
      </c>
      <c r="P94" s="3" t="s">
        <v>882</v>
      </c>
      <c r="Q94" s="3" t="s">
        <v>884</v>
      </c>
      <c r="T94" s="3" t="s">
        <v>884</v>
      </c>
      <c r="U94" s="3"/>
      <c r="W94" s="3" t="s">
        <v>473</v>
      </c>
      <c r="Z94" t="s">
        <v>926</v>
      </c>
      <c r="AA94" s="3" t="s">
        <v>474</v>
      </c>
      <c r="AB94" t="s">
        <v>925</v>
      </c>
      <c r="AC94" s="3" t="s">
        <v>475</v>
      </c>
      <c r="AD94" t="s">
        <v>925</v>
      </c>
      <c r="AE94">
        <v>431669.1</v>
      </c>
      <c r="AF94" t="s">
        <v>925</v>
      </c>
      <c r="AG94" t="s">
        <v>928</v>
      </c>
      <c r="AI94" s="1">
        <v>43258.704131944403</v>
      </c>
      <c r="AJ94" s="1">
        <v>43258.704131944403</v>
      </c>
      <c r="AL94">
        <v>0</v>
      </c>
      <c r="AM94">
        <v>0</v>
      </c>
      <c r="AP94" t="s">
        <v>2074</v>
      </c>
      <c r="AQ94" t="s">
        <v>1988</v>
      </c>
    </row>
    <row r="95" spans="1:45" ht="60" x14ac:dyDescent="0.25">
      <c r="A95">
        <v>93</v>
      </c>
      <c r="B95">
        <v>206</v>
      </c>
      <c r="C95" t="s">
        <v>476</v>
      </c>
      <c r="D95" t="s">
        <v>458</v>
      </c>
      <c r="E95" t="s">
        <v>459</v>
      </c>
      <c r="F95" s="2">
        <v>9545973530</v>
      </c>
      <c r="G95" t="s">
        <v>460</v>
      </c>
      <c r="H95" s="3" t="s">
        <v>875</v>
      </c>
      <c r="J95" s="3" t="s">
        <v>477</v>
      </c>
      <c r="K95" t="s">
        <v>907</v>
      </c>
      <c r="L95" t="str">
        <f t="shared" si="3"/>
        <v>Yes</v>
      </c>
      <c r="M95" t="str">
        <f t="shared" si="4"/>
        <v>No</v>
      </c>
      <c r="N95" t="str">
        <f t="shared" si="5"/>
        <v>No</v>
      </c>
      <c r="O95" s="3" t="s">
        <v>925</v>
      </c>
      <c r="P95" s="3" t="s">
        <v>882</v>
      </c>
      <c r="Q95" s="3" t="s">
        <v>914</v>
      </c>
      <c r="T95" s="3" t="s">
        <v>911</v>
      </c>
      <c r="U95" s="3"/>
      <c r="W95" s="3" t="s">
        <v>478</v>
      </c>
      <c r="Z95" t="s">
        <v>926</v>
      </c>
      <c r="AA95" s="3" t="s">
        <v>479</v>
      </c>
      <c r="AB95" t="s">
        <v>925</v>
      </c>
      <c r="AC95" s="3" t="s">
        <v>480</v>
      </c>
      <c r="AD95" t="s">
        <v>926</v>
      </c>
      <c r="AF95" t="s">
        <v>926</v>
      </c>
      <c r="AH95" s="3" t="s">
        <v>481</v>
      </c>
      <c r="AI95" s="1">
        <v>43258.704131944403</v>
      </c>
      <c r="AJ95" s="1">
        <v>43258.704131944403</v>
      </c>
      <c r="AL95">
        <v>0</v>
      </c>
      <c r="AM95">
        <v>0</v>
      </c>
      <c r="AP95" t="s">
        <v>2076</v>
      </c>
      <c r="AQ95" t="s">
        <v>1988</v>
      </c>
      <c r="AS95" t="s">
        <v>2081</v>
      </c>
    </row>
    <row r="96" spans="1:45" ht="60" x14ac:dyDescent="0.25">
      <c r="A96">
        <v>94</v>
      </c>
      <c r="B96">
        <v>207</v>
      </c>
      <c r="C96" t="s">
        <v>482</v>
      </c>
      <c r="D96" t="s">
        <v>312</v>
      </c>
      <c r="E96" t="s">
        <v>313</v>
      </c>
      <c r="F96" s="2">
        <v>9548283798</v>
      </c>
      <c r="G96" t="s">
        <v>314</v>
      </c>
      <c r="H96" s="3" t="s">
        <v>871</v>
      </c>
      <c r="J96" s="3" t="s">
        <v>483</v>
      </c>
      <c r="K96" t="s">
        <v>910</v>
      </c>
      <c r="L96" t="str">
        <f t="shared" si="3"/>
        <v>No</v>
      </c>
      <c r="M96" t="str">
        <f t="shared" si="4"/>
        <v>No</v>
      </c>
      <c r="N96" t="str">
        <f t="shared" si="5"/>
        <v>Yes</v>
      </c>
      <c r="O96" s="3" t="s">
        <v>925</v>
      </c>
      <c r="P96" s="3" t="s">
        <v>882</v>
      </c>
      <c r="Q96" s="3" t="s">
        <v>915</v>
      </c>
      <c r="T96" s="3" t="s">
        <v>915</v>
      </c>
      <c r="U96" s="3"/>
      <c r="W96" s="3" t="s">
        <v>483</v>
      </c>
      <c r="Z96" t="s">
        <v>926</v>
      </c>
      <c r="AA96" s="3" t="s">
        <v>484</v>
      </c>
      <c r="AB96" t="s">
        <v>925</v>
      </c>
      <c r="AC96" s="3" t="s">
        <v>485</v>
      </c>
      <c r="AD96" t="s">
        <v>926</v>
      </c>
      <c r="AF96" t="s">
        <v>925</v>
      </c>
      <c r="AG96" t="s">
        <v>928</v>
      </c>
      <c r="AI96" s="1">
        <v>43258.706562500003</v>
      </c>
      <c r="AJ96" s="1">
        <v>43258.706562500003</v>
      </c>
      <c r="AL96">
        <v>0</v>
      </c>
      <c r="AM96">
        <v>0</v>
      </c>
      <c r="AP96" t="s">
        <v>2074</v>
      </c>
      <c r="AQ96" t="s">
        <v>1988</v>
      </c>
    </row>
    <row r="97" spans="1:45" ht="60" x14ac:dyDescent="0.25">
      <c r="A97">
        <v>95</v>
      </c>
      <c r="B97">
        <v>209</v>
      </c>
      <c r="C97" t="s">
        <v>486</v>
      </c>
      <c r="D97" t="s">
        <v>312</v>
      </c>
      <c r="E97" t="s">
        <v>313</v>
      </c>
      <c r="F97" s="2">
        <v>9548283798</v>
      </c>
      <c r="G97" t="s">
        <v>314</v>
      </c>
      <c r="H97" s="3" t="s">
        <v>871</v>
      </c>
      <c r="J97" s="3" t="s">
        <v>487</v>
      </c>
      <c r="K97" t="s">
        <v>910</v>
      </c>
      <c r="L97" t="str">
        <f t="shared" si="3"/>
        <v>No</v>
      </c>
      <c r="M97" t="str">
        <f t="shared" si="4"/>
        <v>No</v>
      </c>
      <c r="N97" t="str">
        <f t="shared" si="5"/>
        <v>Yes</v>
      </c>
      <c r="O97" s="3" t="s">
        <v>927</v>
      </c>
      <c r="P97" s="3" t="s">
        <v>882</v>
      </c>
      <c r="Q97" s="3" t="s">
        <v>915</v>
      </c>
      <c r="T97" s="3" t="s">
        <v>915</v>
      </c>
      <c r="U97" s="3"/>
      <c r="W97" s="3" t="s">
        <v>488</v>
      </c>
      <c r="Z97" t="s">
        <v>926</v>
      </c>
      <c r="AA97" s="3" t="s">
        <v>489</v>
      </c>
      <c r="AB97" t="s">
        <v>925</v>
      </c>
      <c r="AC97" s="3" t="s">
        <v>490</v>
      </c>
      <c r="AD97" t="s">
        <v>926</v>
      </c>
      <c r="AF97" t="s">
        <v>925</v>
      </c>
      <c r="AG97" t="s">
        <v>928</v>
      </c>
      <c r="AI97" s="1">
        <v>43258.708761574097</v>
      </c>
      <c r="AJ97" s="1">
        <v>43258.708761574097</v>
      </c>
      <c r="AL97">
        <v>0</v>
      </c>
      <c r="AM97">
        <v>0</v>
      </c>
      <c r="AP97" t="s">
        <v>2076</v>
      </c>
      <c r="AQ97" t="s">
        <v>1988</v>
      </c>
      <c r="AS97" t="s">
        <v>2094</v>
      </c>
    </row>
    <row r="98" spans="1:45" ht="90" x14ac:dyDescent="0.25">
      <c r="A98">
        <v>96</v>
      </c>
      <c r="B98">
        <v>210</v>
      </c>
      <c r="C98" t="s">
        <v>491</v>
      </c>
      <c r="D98" t="s">
        <v>312</v>
      </c>
      <c r="E98" t="s">
        <v>313</v>
      </c>
      <c r="F98" s="2">
        <v>9548283798</v>
      </c>
      <c r="G98" t="s">
        <v>314</v>
      </c>
      <c r="H98" s="3" t="s">
        <v>871</v>
      </c>
      <c r="J98" s="3" t="s">
        <v>492</v>
      </c>
      <c r="K98" t="s">
        <v>910</v>
      </c>
      <c r="L98" t="str">
        <f t="shared" si="3"/>
        <v>No</v>
      </c>
      <c r="M98" t="str">
        <f t="shared" si="4"/>
        <v>No</v>
      </c>
      <c r="N98" t="str">
        <f t="shared" si="5"/>
        <v>Yes</v>
      </c>
      <c r="O98" s="3" t="s">
        <v>927</v>
      </c>
      <c r="P98" s="3" t="s">
        <v>882</v>
      </c>
      <c r="Q98" s="3" t="s">
        <v>915</v>
      </c>
      <c r="T98" s="3" t="s">
        <v>915</v>
      </c>
      <c r="U98" s="3"/>
      <c r="W98" s="3" t="s">
        <v>493</v>
      </c>
      <c r="Z98" t="s">
        <v>926</v>
      </c>
      <c r="AA98" s="3" t="s">
        <v>494</v>
      </c>
      <c r="AB98" t="s">
        <v>925</v>
      </c>
      <c r="AC98" s="3" t="s">
        <v>495</v>
      </c>
      <c r="AD98" t="s">
        <v>926</v>
      </c>
      <c r="AF98" t="s">
        <v>925</v>
      </c>
      <c r="AG98" t="s">
        <v>928</v>
      </c>
      <c r="AI98" s="1">
        <v>43258.710868055598</v>
      </c>
      <c r="AJ98" s="1">
        <v>43258.710868055598</v>
      </c>
      <c r="AL98">
        <v>0</v>
      </c>
      <c r="AM98">
        <v>0</v>
      </c>
      <c r="AP98" t="s">
        <v>2074</v>
      </c>
      <c r="AQ98" t="s">
        <v>1988</v>
      </c>
    </row>
    <row r="99" spans="1:45" ht="105" x14ac:dyDescent="0.25">
      <c r="A99">
        <v>97</v>
      </c>
      <c r="B99">
        <v>211</v>
      </c>
      <c r="C99" t="s">
        <v>496</v>
      </c>
      <c r="D99" t="s">
        <v>28</v>
      </c>
      <c r="E99" t="s">
        <v>436</v>
      </c>
      <c r="F99" s="2">
        <v>9547662735</v>
      </c>
      <c r="G99" t="s">
        <v>437</v>
      </c>
      <c r="H99" s="3" t="s">
        <v>874</v>
      </c>
      <c r="J99" s="3" t="s">
        <v>497</v>
      </c>
      <c r="K99" t="s">
        <v>910</v>
      </c>
      <c r="L99" t="str">
        <f t="shared" si="3"/>
        <v>No</v>
      </c>
      <c r="M99" t="str">
        <f t="shared" si="4"/>
        <v>No</v>
      </c>
      <c r="N99" t="str">
        <f t="shared" si="5"/>
        <v>Yes</v>
      </c>
      <c r="O99" s="3" t="s">
        <v>927</v>
      </c>
      <c r="P99" s="3" t="s">
        <v>886</v>
      </c>
      <c r="R99" t="s">
        <v>1884</v>
      </c>
      <c r="T99" s="3" t="s">
        <v>1343</v>
      </c>
      <c r="U99" s="3" t="s">
        <v>874</v>
      </c>
      <c r="Z99" t="s">
        <v>925</v>
      </c>
      <c r="AA99" s="3" t="s">
        <v>498</v>
      </c>
      <c r="AB99" t="s">
        <v>925</v>
      </c>
      <c r="AC99" s="3" t="s">
        <v>499</v>
      </c>
      <c r="AD99" t="s">
        <v>926</v>
      </c>
      <c r="AF99" t="s">
        <v>925</v>
      </c>
      <c r="AG99" t="s">
        <v>928</v>
      </c>
      <c r="AI99" s="1">
        <v>43258.712928240697</v>
      </c>
      <c r="AJ99" s="1">
        <v>43258.712928240697</v>
      </c>
      <c r="AL99">
        <v>0</v>
      </c>
      <c r="AM99">
        <v>0</v>
      </c>
      <c r="AP99" t="s">
        <v>2076</v>
      </c>
      <c r="AQ99" t="s">
        <v>1988</v>
      </c>
      <c r="AS99" t="s">
        <v>2092</v>
      </c>
    </row>
    <row r="100" spans="1:45" ht="75" x14ac:dyDescent="0.25">
      <c r="A100">
        <v>98</v>
      </c>
      <c r="B100">
        <v>212</v>
      </c>
      <c r="C100" t="s">
        <v>500</v>
      </c>
      <c r="D100" t="s">
        <v>312</v>
      </c>
      <c r="E100" t="s">
        <v>313</v>
      </c>
      <c r="F100" s="2">
        <v>9548283798</v>
      </c>
      <c r="G100" t="s">
        <v>314</v>
      </c>
      <c r="H100" s="3" t="s">
        <v>871</v>
      </c>
      <c r="J100" s="3" t="s">
        <v>501</v>
      </c>
      <c r="K100" t="s">
        <v>910</v>
      </c>
      <c r="L100" t="str">
        <f t="shared" si="3"/>
        <v>No</v>
      </c>
      <c r="M100" t="str">
        <f t="shared" si="4"/>
        <v>No</v>
      </c>
      <c r="N100" t="str">
        <f t="shared" si="5"/>
        <v>Yes</v>
      </c>
      <c r="O100" s="3" t="s">
        <v>927</v>
      </c>
      <c r="P100" s="3" t="s">
        <v>882</v>
      </c>
      <c r="Q100" s="3" t="s">
        <v>915</v>
      </c>
      <c r="T100" s="3" t="s">
        <v>915</v>
      </c>
      <c r="U100" s="3"/>
      <c r="W100" s="3" t="s">
        <v>502</v>
      </c>
      <c r="Z100" t="s">
        <v>926</v>
      </c>
      <c r="AA100" s="3" t="s">
        <v>503</v>
      </c>
      <c r="AB100" t="s">
        <v>925</v>
      </c>
      <c r="AC100" s="3" t="s">
        <v>504</v>
      </c>
      <c r="AD100" t="s">
        <v>926</v>
      </c>
      <c r="AF100" t="s">
        <v>926</v>
      </c>
      <c r="AH100" s="3" t="s">
        <v>505</v>
      </c>
      <c r="AI100" s="1">
        <v>43258.714386574102</v>
      </c>
      <c r="AJ100" s="1">
        <v>43258.714386574102</v>
      </c>
      <c r="AL100">
        <v>0</v>
      </c>
      <c r="AM100">
        <v>0</v>
      </c>
      <c r="AP100" t="s">
        <v>2074</v>
      </c>
      <c r="AQ100" t="s">
        <v>1988</v>
      </c>
    </row>
    <row r="101" spans="1:45" ht="30" x14ac:dyDescent="0.25">
      <c r="A101">
        <v>99</v>
      </c>
      <c r="B101">
        <v>213</v>
      </c>
      <c r="C101" t="s">
        <v>506</v>
      </c>
      <c r="D101" t="s">
        <v>354</v>
      </c>
      <c r="E101" t="s">
        <v>355</v>
      </c>
      <c r="F101" s="2">
        <v>9548283798</v>
      </c>
      <c r="G101" t="s">
        <v>314</v>
      </c>
      <c r="H101" s="3" t="s">
        <v>871</v>
      </c>
      <c r="J101" s="3" t="s">
        <v>507</v>
      </c>
      <c r="K101" t="s">
        <v>910</v>
      </c>
      <c r="L101" t="str">
        <f t="shared" si="3"/>
        <v>No</v>
      </c>
      <c r="M101" t="str">
        <f t="shared" si="4"/>
        <v>No</v>
      </c>
      <c r="N101" t="str">
        <f t="shared" si="5"/>
        <v>Yes</v>
      </c>
      <c r="O101" s="3" t="s">
        <v>927</v>
      </c>
      <c r="P101" s="3" t="s">
        <v>882</v>
      </c>
      <c r="Q101" s="3" t="s">
        <v>915</v>
      </c>
      <c r="T101" s="3" t="s">
        <v>915</v>
      </c>
      <c r="U101" s="3"/>
      <c r="W101" s="3" t="s">
        <v>508</v>
      </c>
      <c r="Z101" t="s">
        <v>926</v>
      </c>
      <c r="AA101" s="3" t="s">
        <v>509</v>
      </c>
      <c r="AB101" t="s">
        <v>925</v>
      </c>
      <c r="AC101" s="3" t="s">
        <v>510</v>
      </c>
      <c r="AD101" t="s">
        <v>926</v>
      </c>
      <c r="AF101" t="s">
        <v>925</v>
      </c>
      <c r="AG101" t="s">
        <v>928</v>
      </c>
      <c r="AI101" s="1">
        <v>43258.717384259297</v>
      </c>
      <c r="AJ101" s="1">
        <v>43258.717384259297</v>
      </c>
      <c r="AL101">
        <v>0</v>
      </c>
      <c r="AM101">
        <v>0</v>
      </c>
      <c r="AP101" t="s">
        <v>2074</v>
      </c>
      <c r="AQ101" t="s">
        <v>1988</v>
      </c>
    </row>
    <row r="102" spans="1:45" ht="75" x14ac:dyDescent="0.25">
      <c r="A102">
        <v>100</v>
      </c>
      <c r="B102">
        <v>214</v>
      </c>
      <c r="C102" t="s">
        <v>511</v>
      </c>
      <c r="D102" t="s">
        <v>28</v>
      </c>
      <c r="E102" t="s">
        <v>436</v>
      </c>
      <c r="F102" s="2">
        <v>9547662735</v>
      </c>
      <c r="G102" t="s">
        <v>437</v>
      </c>
      <c r="H102" s="3" t="s">
        <v>874</v>
      </c>
      <c r="J102" s="3" t="s">
        <v>512</v>
      </c>
      <c r="K102" t="s">
        <v>910</v>
      </c>
      <c r="L102" t="str">
        <f t="shared" si="3"/>
        <v>No</v>
      </c>
      <c r="M102" t="str">
        <f t="shared" si="4"/>
        <v>No</v>
      </c>
      <c r="N102" t="str">
        <f t="shared" si="5"/>
        <v>Yes</v>
      </c>
      <c r="O102" s="3" t="s">
        <v>927</v>
      </c>
      <c r="P102" s="3" t="s">
        <v>886</v>
      </c>
      <c r="R102" t="s">
        <v>919</v>
      </c>
      <c r="T102" s="3" t="s">
        <v>919</v>
      </c>
      <c r="U102" s="3" t="s">
        <v>874</v>
      </c>
      <c r="Z102" t="s">
        <v>925</v>
      </c>
      <c r="AA102" s="3" t="s">
        <v>513</v>
      </c>
      <c r="AB102" t="s">
        <v>925</v>
      </c>
      <c r="AC102" s="3" t="s">
        <v>514</v>
      </c>
      <c r="AD102" t="s">
        <v>926</v>
      </c>
      <c r="AF102" t="s">
        <v>925</v>
      </c>
      <c r="AG102" t="s">
        <v>928</v>
      </c>
      <c r="AI102" s="1">
        <v>43258.721226851798</v>
      </c>
      <c r="AJ102" s="1">
        <v>43258.721226851798</v>
      </c>
      <c r="AL102">
        <v>0</v>
      </c>
      <c r="AM102">
        <v>0</v>
      </c>
      <c r="AP102" t="s">
        <v>926</v>
      </c>
      <c r="AQ102" t="s">
        <v>1988</v>
      </c>
      <c r="AS102" t="s">
        <v>2092</v>
      </c>
    </row>
    <row r="103" spans="1:45" ht="60" x14ac:dyDescent="0.25">
      <c r="A103">
        <v>101</v>
      </c>
      <c r="B103">
        <v>215</v>
      </c>
      <c r="C103" t="s">
        <v>515</v>
      </c>
      <c r="D103" t="s">
        <v>312</v>
      </c>
      <c r="E103" t="s">
        <v>313</v>
      </c>
      <c r="F103" s="2">
        <v>9548283798</v>
      </c>
      <c r="G103" t="s">
        <v>314</v>
      </c>
      <c r="H103" s="3" t="s">
        <v>871</v>
      </c>
      <c r="J103" s="3" t="s">
        <v>516</v>
      </c>
      <c r="K103" t="s">
        <v>906</v>
      </c>
      <c r="L103" t="str">
        <f t="shared" si="3"/>
        <v>No</v>
      </c>
      <c r="M103" t="str">
        <f t="shared" si="4"/>
        <v>Yes</v>
      </c>
      <c r="N103" t="str">
        <f t="shared" si="5"/>
        <v>No</v>
      </c>
      <c r="O103" s="3" t="s">
        <v>925</v>
      </c>
      <c r="P103" s="3" t="s">
        <v>882</v>
      </c>
      <c r="Q103" s="3" t="s">
        <v>884</v>
      </c>
      <c r="T103" s="3" t="s">
        <v>884</v>
      </c>
      <c r="U103" s="3"/>
      <c r="W103" s="3" t="s">
        <v>2280</v>
      </c>
      <c r="Z103" t="s">
        <v>926</v>
      </c>
      <c r="AA103" s="3" t="s">
        <v>517</v>
      </c>
      <c r="AB103" t="s">
        <v>925</v>
      </c>
      <c r="AC103" s="3" t="s">
        <v>518</v>
      </c>
      <c r="AD103" t="s">
        <v>926</v>
      </c>
      <c r="AF103" t="s">
        <v>925</v>
      </c>
      <c r="AG103" t="s">
        <v>928</v>
      </c>
      <c r="AI103" s="1">
        <v>43258.721990740698</v>
      </c>
      <c r="AJ103" s="1">
        <v>43258.721990740698</v>
      </c>
      <c r="AL103">
        <v>0</v>
      </c>
      <c r="AM103">
        <v>0</v>
      </c>
      <c r="AP103" t="s">
        <v>2074</v>
      </c>
      <c r="AQ103" t="s">
        <v>1988</v>
      </c>
    </row>
    <row r="104" spans="1:45" ht="90" x14ac:dyDescent="0.25">
      <c r="A104">
        <v>102</v>
      </c>
      <c r="B104">
        <v>216</v>
      </c>
      <c r="C104" t="s">
        <v>519</v>
      </c>
      <c r="D104" t="s">
        <v>312</v>
      </c>
      <c r="E104" t="s">
        <v>313</v>
      </c>
      <c r="F104" s="2">
        <v>9548283798</v>
      </c>
      <c r="G104" t="s">
        <v>314</v>
      </c>
      <c r="H104" s="3" t="s">
        <v>871</v>
      </c>
      <c r="J104" s="3" t="s">
        <v>520</v>
      </c>
      <c r="K104" t="s">
        <v>906</v>
      </c>
      <c r="L104" t="str">
        <f t="shared" si="3"/>
        <v>No</v>
      </c>
      <c r="M104" t="str">
        <f t="shared" si="4"/>
        <v>Yes</v>
      </c>
      <c r="N104" t="str">
        <f t="shared" si="5"/>
        <v>No</v>
      </c>
      <c r="O104" s="3" t="s">
        <v>925</v>
      </c>
      <c r="P104" s="3" t="s">
        <v>882</v>
      </c>
      <c r="Q104" s="3" t="s">
        <v>913</v>
      </c>
      <c r="T104" s="3" t="s">
        <v>913</v>
      </c>
      <c r="U104" s="3"/>
      <c r="W104" s="3" t="s">
        <v>521</v>
      </c>
      <c r="Z104" t="s">
        <v>926</v>
      </c>
      <c r="AA104" s="3" t="s">
        <v>522</v>
      </c>
      <c r="AB104" t="s">
        <v>925</v>
      </c>
      <c r="AC104" s="3" t="s">
        <v>523</v>
      </c>
      <c r="AD104" t="s">
        <v>926</v>
      </c>
      <c r="AF104" t="s">
        <v>925</v>
      </c>
      <c r="AG104" t="s">
        <v>928</v>
      </c>
      <c r="AI104" s="1">
        <v>43258.725983796299</v>
      </c>
      <c r="AJ104" s="1">
        <v>43258.725983796299</v>
      </c>
      <c r="AL104">
        <v>0</v>
      </c>
      <c r="AM104">
        <v>0</v>
      </c>
      <c r="AP104" t="s">
        <v>2076</v>
      </c>
      <c r="AQ104" t="s">
        <v>1988</v>
      </c>
      <c r="AS104" t="s">
        <v>2077</v>
      </c>
    </row>
    <row r="105" spans="1:45" ht="90" x14ac:dyDescent="0.25">
      <c r="A105">
        <v>103</v>
      </c>
      <c r="B105">
        <v>217</v>
      </c>
      <c r="C105" t="s">
        <v>524</v>
      </c>
      <c r="D105" t="s">
        <v>428</v>
      </c>
      <c r="E105" t="s">
        <v>429</v>
      </c>
      <c r="F105" s="2">
        <v>9544804432</v>
      </c>
      <c r="G105" t="s">
        <v>430</v>
      </c>
      <c r="H105" s="3" t="s">
        <v>873</v>
      </c>
      <c r="J105" s="3" t="s">
        <v>525</v>
      </c>
      <c r="K105" t="s">
        <v>907</v>
      </c>
      <c r="L105" t="str">
        <f t="shared" si="3"/>
        <v>Yes</v>
      </c>
      <c r="M105" t="str">
        <f t="shared" si="4"/>
        <v>No</v>
      </c>
      <c r="N105" t="str">
        <f t="shared" si="5"/>
        <v>No</v>
      </c>
      <c r="O105" s="3" t="s">
        <v>926</v>
      </c>
      <c r="P105" s="3" t="s">
        <v>882</v>
      </c>
      <c r="Q105" s="3" t="s">
        <v>913</v>
      </c>
      <c r="T105" s="3" t="s">
        <v>913</v>
      </c>
      <c r="U105" s="3"/>
      <c r="W105" s="3" t="s">
        <v>526</v>
      </c>
      <c r="Z105" t="s">
        <v>926</v>
      </c>
      <c r="AA105" s="3" t="s">
        <v>527</v>
      </c>
      <c r="AB105" t="s">
        <v>926</v>
      </c>
      <c r="AC105" s="3" t="s">
        <v>528</v>
      </c>
      <c r="AD105" t="s">
        <v>925</v>
      </c>
      <c r="AE105" t="s">
        <v>529</v>
      </c>
      <c r="AF105" t="s">
        <v>926</v>
      </c>
      <c r="AH105" s="3" t="s">
        <v>530</v>
      </c>
      <c r="AI105" s="1">
        <v>43258.741620370398</v>
      </c>
      <c r="AJ105" s="1">
        <v>43258.741620370398</v>
      </c>
      <c r="AL105">
        <v>0</v>
      </c>
      <c r="AM105">
        <v>0</v>
      </c>
      <c r="AP105" t="s">
        <v>2074</v>
      </c>
      <c r="AQ105" t="s">
        <v>1988</v>
      </c>
      <c r="AS105" t="s">
        <v>2089</v>
      </c>
    </row>
    <row r="106" spans="1:45" ht="45" x14ac:dyDescent="0.25">
      <c r="A106">
        <v>104</v>
      </c>
      <c r="B106">
        <v>218</v>
      </c>
      <c r="C106" t="s">
        <v>531</v>
      </c>
      <c r="D106" t="s">
        <v>285</v>
      </c>
      <c r="E106" t="s">
        <v>286</v>
      </c>
      <c r="F106" s="2">
        <v>9549736756</v>
      </c>
      <c r="G106" t="s">
        <v>287</v>
      </c>
      <c r="H106" s="3" t="s">
        <v>876</v>
      </c>
      <c r="J106" s="3" t="s">
        <v>532</v>
      </c>
      <c r="K106" t="s">
        <v>907</v>
      </c>
      <c r="L106" t="str">
        <f t="shared" si="3"/>
        <v>Yes</v>
      </c>
      <c r="M106" t="str">
        <f t="shared" si="4"/>
        <v>No</v>
      </c>
      <c r="N106" t="str">
        <f t="shared" si="5"/>
        <v>No</v>
      </c>
      <c r="O106" s="3" t="s">
        <v>925</v>
      </c>
      <c r="P106" s="3" t="s">
        <v>882</v>
      </c>
      <c r="Q106" s="3" t="s">
        <v>884</v>
      </c>
      <c r="T106" s="3" t="s">
        <v>884</v>
      </c>
      <c r="U106" s="3"/>
      <c r="W106" s="3" t="s">
        <v>289</v>
      </c>
      <c r="Z106" t="s">
        <v>926</v>
      </c>
      <c r="AA106" s="3" t="s">
        <v>533</v>
      </c>
      <c r="AB106" t="s">
        <v>925</v>
      </c>
      <c r="AC106" s="3" t="s">
        <v>534</v>
      </c>
      <c r="AD106" t="s">
        <v>926</v>
      </c>
      <c r="AF106" t="s">
        <v>926</v>
      </c>
      <c r="AH106" s="3" t="s">
        <v>535</v>
      </c>
      <c r="AI106" s="1">
        <v>43258.741631944402</v>
      </c>
      <c r="AJ106" s="1">
        <v>43258.741631944402</v>
      </c>
      <c r="AL106">
        <v>0</v>
      </c>
      <c r="AM106">
        <v>0</v>
      </c>
      <c r="AP106" t="s">
        <v>2074</v>
      </c>
      <c r="AQ106" t="s">
        <v>1988</v>
      </c>
    </row>
    <row r="107" spans="1:45" ht="60" x14ac:dyDescent="0.25">
      <c r="A107">
        <v>105</v>
      </c>
      <c r="B107">
        <v>219</v>
      </c>
      <c r="C107" t="s">
        <v>536</v>
      </c>
      <c r="D107" t="s">
        <v>312</v>
      </c>
      <c r="E107" t="s">
        <v>313</v>
      </c>
      <c r="F107" s="2">
        <v>9548283798</v>
      </c>
      <c r="G107" t="s">
        <v>314</v>
      </c>
      <c r="H107" s="3" t="s">
        <v>871</v>
      </c>
      <c r="J107" s="3" t="s">
        <v>537</v>
      </c>
      <c r="K107" t="s">
        <v>906</v>
      </c>
      <c r="L107" t="str">
        <f t="shared" si="3"/>
        <v>No</v>
      </c>
      <c r="M107" t="str">
        <f t="shared" si="4"/>
        <v>Yes</v>
      </c>
      <c r="N107" t="str">
        <f t="shared" si="5"/>
        <v>No</v>
      </c>
      <c r="O107" s="3" t="s">
        <v>925</v>
      </c>
      <c r="P107" s="3" t="s">
        <v>882</v>
      </c>
      <c r="Q107" s="3" t="s">
        <v>913</v>
      </c>
      <c r="T107" s="3" t="s">
        <v>884</v>
      </c>
      <c r="U107" s="3"/>
      <c r="W107" s="3" t="s">
        <v>538</v>
      </c>
      <c r="Z107" t="s">
        <v>926</v>
      </c>
      <c r="AA107" s="3" t="s">
        <v>539</v>
      </c>
      <c r="AB107" t="s">
        <v>925</v>
      </c>
      <c r="AC107" s="3" t="s">
        <v>540</v>
      </c>
      <c r="AD107" t="s">
        <v>926</v>
      </c>
      <c r="AF107" t="s">
        <v>925</v>
      </c>
      <c r="AG107" t="s">
        <v>928</v>
      </c>
      <c r="AI107" s="1">
        <v>43258.749293981498</v>
      </c>
      <c r="AJ107" s="1">
        <v>43258.749293981498</v>
      </c>
      <c r="AL107">
        <v>0</v>
      </c>
      <c r="AM107">
        <v>0</v>
      </c>
      <c r="AP107" t="s">
        <v>2074</v>
      </c>
      <c r="AQ107" t="s">
        <v>1988</v>
      </c>
    </row>
    <row r="108" spans="1:45" ht="120" x14ac:dyDescent="0.25">
      <c r="A108">
        <v>106</v>
      </c>
      <c r="B108">
        <v>220</v>
      </c>
      <c r="C108" t="s">
        <v>541</v>
      </c>
      <c r="D108" t="s">
        <v>428</v>
      </c>
      <c r="E108" t="s">
        <v>429</v>
      </c>
      <c r="F108" s="2">
        <v>9544804432</v>
      </c>
      <c r="G108" t="s">
        <v>430</v>
      </c>
      <c r="H108" s="3" t="s">
        <v>873</v>
      </c>
      <c r="J108" s="3" t="s">
        <v>542</v>
      </c>
      <c r="K108" t="s">
        <v>907</v>
      </c>
      <c r="L108" t="str">
        <f t="shared" si="3"/>
        <v>Yes</v>
      </c>
      <c r="M108" t="str">
        <f t="shared" si="4"/>
        <v>No</v>
      </c>
      <c r="N108" t="str">
        <f t="shared" si="5"/>
        <v>No</v>
      </c>
      <c r="O108" s="3" t="s">
        <v>926</v>
      </c>
      <c r="P108" s="3" t="s">
        <v>882</v>
      </c>
      <c r="Q108" s="3" t="s">
        <v>884</v>
      </c>
      <c r="T108" s="3" t="s">
        <v>2279</v>
      </c>
      <c r="U108" s="3"/>
      <c r="W108" s="3" t="s">
        <v>543</v>
      </c>
      <c r="Z108" t="s">
        <v>926</v>
      </c>
      <c r="AA108" s="3" t="s">
        <v>544</v>
      </c>
      <c r="AB108" t="s">
        <v>925</v>
      </c>
      <c r="AC108" s="3" t="s">
        <v>545</v>
      </c>
      <c r="AD108" t="s">
        <v>926</v>
      </c>
      <c r="AF108" t="s">
        <v>926</v>
      </c>
      <c r="AH108" s="3" t="s">
        <v>546</v>
      </c>
      <c r="AI108" s="1">
        <v>43258.749988425901</v>
      </c>
      <c r="AJ108" s="1">
        <v>43258.749988425901</v>
      </c>
      <c r="AL108">
        <v>0</v>
      </c>
      <c r="AM108">
        <v>0</v>
      </c>
      <c r="AP108" t="s">
        <v>2076</v>
      </c>
      <c r="AQ108" t="s">
        <v>1988</v>
      </c>
    </row>
    <row r="109" spans="1:45" ht="90" x14ac:dyDescent="0.25">
      <c r="A109">
        <v>107</v>
      </c>
      <c r="B109">
        <v>221</v>
      </c>
      <c r="C109" t="s">
        <v>547</v>
      </c>
      <c r="D109" t="s">
        <v>312</v>
      </c>
      <c r="E109" t="s">
        <v>313</v>
      </c>
      <c r="F109" s="2">
        <v>9548283798</v>
      </c>
      <c r="G109" t="s">
        <v>314</v>
      </c>
      <c r="H109" s="3" t="s">
        <v>871</v>
      </c>
      <c r="J109" s="3" t="s">
        <v>548</v>
      </c>
      <c r="K109" t="s">
        <v>906</v>
      </c>
      <c r="L109" t="str">
        <f t="shared" si="3"/>
        <v>No</v>
      </c>
      <c r="M109" t="str">
        <f t="shared" si="4"/>
        <v>Yes</v>
      </c>
      <c r="N109" t="str">
        <f t="shared" si="5"/>
        <v>No</v>
      </c>
      <c r="O109" s="3" t="s">
        <v>925</v>
      </c>
      <c r="P109" s="3" t="s">
        <v>882</v>
      </c>
      <c r="Q109" s="3" t="s">
        <v>884</v>
      </c>
      <c r="T109" s="3" t="s">
        <v>2279</v>
      </c>
      <c r="U109" s="3"/>
      <c r="W109" s="3" t="s">
        <v>549</v>
      </c>
      <c r="Z109" t="s">
        <v>926</v>
      </c>
      <c r="AA109" s="3" t="s">
        <v>550</v>
      </c>
      <c r="AB109" t="s">
        <v>925</v>
      </c>
      <c r="AC109" s="3" t="s">
        <v>551</v>
      </c>
      <c r="AD109" t="s">
        <v>926</v>
      </c>
      <c r="AF109" t="s">
        <v>926</v>
      </c>
      <c r="AH109" s="3" t="s">
        <v>552</v>
      </c>
      <c r="AI109" s="1">
        <v>43258.753773148201</v>
      </c>
      <c r="AJ109" s="1">
        <v>43258.753773148201</v>
      </c>
      <c r="AL109">
        <v>0</v>
      </c>
      <c r="AM109">
        <v>0</v>
      </c>
      <c r="AP109" t="s">
        <v>2076</v>
      </c>
      <c r="AQ109" t="s">
        <v>1988</v>
      </c>
    </row>
    <row r="110" spans="1:45" ht="75" x14ac:dyDescent="0.25">
      <c r="A110">
        <v>108</v>
      </c>
      <c r="B110">
        <v>222</v>
      </c>
      <c r="C110" t="s">
        <v>553</v>
      </c>
      <c r="D110" t="s">
        <v>458</v>
      </c>
      <c r="E110" t="s">
        <v>459</v>
      </c>
      <c r="F110" s="2">
        <v>9545973530</v>
      </c>
      <c r="G110" t="s">
        <v>460</v>
      </c>
      <c r="H110" s="3" t="s">
        <v>875</v>
      </c>
      <c r="J110" s="3" t="s">
        <v>554</v>
      </c>
      <c r="K110" t="s">
        <v>906</v>
      </c>
      <c r="L110" t="str">
        <f t="shared" si="3"/>
        <v>No</v>
      </c>
      <c r="M110" t="str">
        <f t="shared" si="4"/>
        <v>Yes</v>
      </c>
      <c r="N110" t="str">
        <f t="shared" si="5"/>
        <v>No</v>
      </c>
      <c r="O110" s="3" t="s">
        <v>926</v>
      </c>
      <c r="P110" s="3" t="s">
        <v>882</v>
      </c>
      <c r="Q110" s="3" t="s">
        <v>1886</v>
      </c>
      <c r="T110" s="3" t="s">
        <v>912</v>
      </c>
      <c r="U110" s="3"/>
      <c r="W110" s="3" t="s">
        <v>555</v>
      </c>
      <c r="Z110" t="s">
        <v>926</v>
      </c>
      <c r="AA110" s="3" t="s">
        <v>556</v>
      </c>
      <c r="AB110" t="s">
        <v>925</v>
      </c>
      <c r="AC110" s="3" t="s">
        <v>557</v>
      </c>
      <c r="AD110" t="s">
        <v>926</v>
      </c>
      <c r="AF110" t="s">
        <v>926</v>
      </c>
      <c r="AH110" s="3" t="s">
        <v>558</v>
      </c>
      <c r="AI110" s="1">
        <v>43258.754155092603</v>
      </c>
      <c r="AJ110" s="1">
        <v>43258.754155092603</v>
      </c>
      <c r="AL110">
        <v>0</v>
      </c>
      <c r="AM110">
        <v>0</v>
      </c>
      <c r="AP110" t="s">
        <v>2076</v>
      </c>
      <c r="AQ110" t="s">
        <v>1988</v>
      </c>
      <c r="AS110" t="s">
        <v>2081</v>
      </c>
    </row>
    <row r="111" spans="1:45" ht="90" x14ac:dyDescent="0.25">
      <c r="A111">
        <v>109</v>
      </c>
      <c r="B111">
        <v>223</v>
      </c>
      <c r="C111" t="s">
        <v>559</v>
      </c>
      <c r="D111" t="s">
        <v>312</v>
      </c>
      <c r="E111" t="s">
        <v>313</v>
      </c>
      <c r="F111" s="2">
        <v>9548283798</v>
      </c>
      <c r="G111" t="s">
        <v>314</v>
      </c>
      <c r="H111" s="3" t="s">
        <v>871</v>
      </c>
      <c r="J111" s="3" t="s">
        <v>560</v>
      </c>
      <c r="K111" t="s">
        <v>906</v>
      </c>
      <c r="L111" t="str">
        <f t="shared" si="3"/>
        <v>No</v>
      </c>
      <c r="M111" t="str">
        <f t="shared" si="4"/>
        <v>Yes</v>
      </c>
      <c r="N111" t="str">
        <f t="shared" si="5"/>
        <v>No</v>
      </c>
      <c r="O111" s="3" t="s">
        <v>925</v>
      </c>
      <c r="P111" s="3" t="s">
        <v>882</v>
      </c>
      <c r="Q111" s="3" t="s">
        <v>913</v>
      </c>
      <c r="T111" s="3" t="s">
        <v>913</v>
      </c>
      <c r="U111" s="3"/>
      <c r="W111" s="3" t="s">
        <v>561</v>
      </c>
      <c r="Z111" t="s">
        <v>926</v>
      </c>
      <c r="AA111" s="3" t="s">
        <v>562</v>
      </c>
      <c r="AB111" t="s">
        <v>925</v>
      </c>
      <c r="AC111" s="3" t="s">
        <v>563</v>
      </c>
      <c r="AD111" t="s">
        <v>926</v>
      </c>
      <c r="AF111" t="s">
        <v>926</v>
      </c>
      <c r="AH111" s="3" t="s">
        <v>564</v>
      </c>
      <c r="AI111" s="1">
        <v>43258.756539351903</v>
      </c>
      <c r="AJ111" s="1">
        <v>43258.756539351903</v>
      </c>
      <c r="AL111">
        <v>0</v>
      </c>
      <c r="AM111">
        <v>0</v>
      </c>
      <c r="AP111" t="s">
        <v>2074</v>
      </c>
      <c r="AQ111" t="s">
        <v>1988</v>
      </c>
    </row>
    <row r="112" spans="1:45" ht="60" x14ac:dyDescent="0.25">
      <c r="A112">
        <v>110</v>
      </c>
      <c r="B112">
        <v>224</v>
      </c>
      <c r="C112" t="s">
        <v>565</v>
      </c>
      <c r="D112" t="s">
        <v>312</v>
      </c>
      <c r="E112" t="s">
        <v>313</v>
      </c>
      <c r="F112" s="2">
        <v>9548283798</v>
      </c>
      <c r="G112" t="s">
        <v>314</v>
      </c>
      <c r="H112" s="3" t="s">
        <v>871</v>
      </c>
      <c r="J112" s="3" t="s">
        <v>566</v>
      </c>
      <c r="K112" t="s">
        <v>2070</v>
      </c>
      <c r="L112" t="str">
        <f t="shared" si="3"/>
        <v>No</v>
      </c>
      <c r="M112" t="str">
        <f t="shared" si="4"/>
        <v>No</v>
      </c>
      <c r="N112" t="str">
        <f t="shared" si="5"/>
        <v>No</v>
      </c>
      <c r="O112" s="3" t="s">
        <v>925</v>
      </c>
      <c r="P112" s="3" t="s">
        <v>882</v>
      </c>
      <c r="Q112" s="3" t="s">
        <v>884</v>
      </c>
      <c r="T112" s="3" t="s">
        <v>884</v>
      </c>
      <c r="U112" s="3"/>
      <c r="W112" s="3" t="s">
        <v>567</v>
      </c>
      <c r="Z112" t="s">
        <v>926</v>
      </c>
      <c r="AA112" s="3" t="s">
        <v>568</v>
      </c>
      <c r="AB112" t="s">
        <v>925</v>
      </c>
      <c r="AC112" s="3" t="s">
        <v>569</v>
      </c>
      <c r="AD112" t="s">
        <v>926</v>
      </c>
      <c r="AF112" t="s">
        <v>925</v>
      </c>
      <c r="AG112" t="s">
        <v>928</v>
      </c>
      <c r="AI112" s="1">
        <v>43258.759317129603</v>
      </c>
      <c r="AJ112" s="1">
        <v>43258.759317129603</v>
      </c>
      <c r="AL112">
        <v>0</v>
      </c>
      <c r="AM112">
        <v>0</v>
      </c>
      <c r="AP112" t="s">
        <v>2074</v>
      </c>
      <c r="AQ112" t="s">
        <v>1988</v>
      </c>
    </row>
    <row r="113" spans="1:45" ht="60" x14ac:dyDescent="0.25">
      <c r="A113">
        <v>111</v>
      </c>
      <c r="B113">
        <v>225</v>
      </c>
      <c r="C113" s="9" t="s">
        <v>570</v>
      </c>
      <c r="D113" t="s">
        <v>458</v>
      </c>
      <c r="E113" t="s">
        <v>459</v>
      </c>
      <c r="F113" s="2">
        <v>9545973530</v>
      </c>
      <c r="G113" t="s">
        <v>460</v>
      </c>
      <c r="H113" s="3" t="s">
        <v>875</v>
      </c>
      <c r="J113" s="3" t="s">
        <v>571</v>
      </c>
      <c r="K113" t="s">
        <v>910</v>
      </c>
      <c r="L113" t="str">
        <f t="shared" si="3"/>
        <v>No</v>
      </c>
      <c r="M113" t="str">
        <f t="shared" si="4"/>
        <v>No</v>
      </c>
      <c r="N113" t="str">
        <f t="shared" si="5"/>
        <v>Yes</v>
      </c>
      <c r="O113" s="3" t="s">
        <v>927</v>
      </c>
      <c r="P113" s="3" t="s">
        <v>885</v>
      </c>
      <c r="S113" s="3" t="s">
        <v>920</v>
      </c>
      <c r="T113" s="3" t="s">
        <v>920</v>
      </c>
      <c r="U113" s="3"/>
      <c r="X113">
        <v>26.135120000000001</v>
      </c>
      <c r="Y113">
        <v>-80.169929999999994</v>
      </c>
      <c r="Z113" t="s">
        <v>926</v>
      </c>
      <c r="AA113" s="3" t="s">
        <v>572</v>
      </c>
      <c r="AB113" t="s">
        <v>925</v>
      </c>
      <c r="AC113" s="3" t="s">
        <v>573</v>
      </c>
      <c r="AD113" t="s">
        <v>926</v>
      </c>
      <c r="AF113" t="s">
        <v>926</v>
      </c>
      <c r="AH113" s="3" t="s">
        <v>574</v>
      </c>
      <c r="AI113" s="1">
        <v>43258.760115740697</v>
      </c>
      <c r="AJ113" s="1">
        <v>43258.760115740697</v>
      </c>
      <c r="AL113">
        <v>-80.169929999999994</v>
      </c>
      <c r="AM113">
        <v>26.135120000000001</v>
      </c>
      <c r="AP113" t="s">
        <v>2072</v>
      </c>
      <c r="AQ113" t="s">
        <v>1988</v>
      </c>
      <c r="AS113" t="s">
        <v>2082</v>
      </c>
    </row>
    <row r="114" spans="1:45" ht="90" x14ac:dyDescent="0.25">
      <c r="A114">
        <v>112</v>
      </c>
      <c r="B114">
        <v>226</v>
      </c>
      <c r="C114" t="s">
        <v>575</v>
      </c>
      <c r="D114" t="s">
        <v>354</v>
      </c>
      <c r="E114" t="s">
        <v>355</v>
      </c>
      <c r="F114" s="2">
        <v>9548285226</v>
      </c>
      <c r="G114" t="s">
        <v>576</v>
      </c>
      <c r="H114" s="3" t="s">
        <v>871</v>
      </c>
      <c r="J114" s="3" t="s">
        <v>577</v>
      </c>
      <c r="K114" t="s">
        <v>2070</v>
      </c>
      <c r="L114" t="str">
        <f t="shared" si="3"/>
        <v>No</v>
      </c>
      <c r="M114" t="str">
        <f t="shared" si="4"/>
        <v>No</v>
      </c>
      <c r="N114" t="str">
        <f t="shared" si="5"/>
        <v>No</v>
      </c>
      <c r="O114" s="3" t="s">
        <v>925</v>
      </c>
      <c r="P114" s="3" t="s">
        <v>882</v>
      </c>
      <c r="Q114" s="3" t="s">
        <v>884</v>
      </c>
      <c r="T114" s="3" t="s">
        <v>884</v>
      </c>
      <c r="U114" s="3"/>
      <c r="W114" s="3" t="s">
        <v>578</v>
      </c>
      <c r="Z114" t="s">
        <v>926</v>
      </c>
      <c r="AA114" s="3" t="s">
        <v>579</v>
      </c>
      <c r="AB114" t="s">
        <v>925</v>
      </c>
      <c r="AC114" s="3" t="s">
        <v>580</v>
      </c>
      <c r="AD114" t="s">
        <v>926</v>
      </c>
      <c r="AF114" t="s">
        <v>926</v>
      </c>
      <c r="AH114" s="3" t="s">
        <v>581</v>
      </c>
      <c r="AI114" s="1">
        <v>43258.761932870402</v>
      </c>
      <c r="AJ114" s="1">
        <v>43258.761932870402</v>
      </c>
      <c r="AL114">
        <v>0</v>
      </c>
      <c r="AM114">
        <v>0</v>
      </c>
      <c r="AP114" t="s">
        <v>2074</v>
      </c>
      <c r="AQ114" t="s">
        <v>1988</v>
      </c>
    </row>
    <row r="115" spans="1:45" ht="60" x14ac:dyDescent="0.25">
      <c r="A115">
        <v>113</v>
      </c>
      <c r="B115">
        <v>227</v>
      </c>
      <c r="C115" s="9" t="s">
        <v>582</v>
      </c>
      <c r="D115" t="s">
        <v>458</v>
      </c>
      <c r="E115" t="s">
        <v>459</v>
      </c>
      <c r="F115" s="2">
        <v>9545973530</v>
      </c>
      <c r="G115" t="s">
        <v>460</v>
      </c>
      <c r="H115" s="3" t="s">
        <v>875</v>
      </c>
      <c r="J115" s="3" t="s">
        <v>583</v>
      </c>
      <c r="K115" t="s">
        <v>907</v>
      </c>
      <c r="L115" t="str">
        <f t="shared" si="3"/>
        <v>Yes</v>
      </c>
      <c r="M115" t="str">
        <f t="shared" si="4"/>
        <v>No</v>
      </c>
      <c r="N115" t="str">
        <f t="shared" si="5"/>
        <v>No</v>
      </c>
      <c r="O115" s="3" t="s">
        <v>926</v>
      </c>
      <c r="P115" s="3" t="s">
        <v>885</v>
      </c>
      <c r="S115" s="3" t="s">
        <v>921</v>
      </c>
      <c r="T115" s="3" t="s">
        <v>921</v>
      </c>
      <c r="U115" s="3"/>
      <c r="X115">
        <v>26.135120000000001</v>
      </c>
      <c r="Y115">
        <v>-80.169929999999994</v>
      </c>
      <c r="Z115" t="s">
        <v>926</v>
      </c>
      <c r="AA115" s="3" t="s">
        <v>929</v>
      </c>
      <c r="AB115" t="s">
        <v>925</v>
      </c>
      <c r="AC115" s="3" t="s">
        <v>584</v>
      </c>
      <c r="AD115" t="s">
        <v>926</v>
      </c>
      <c r="AF115" t="s">
        <v>926</v>
      </c>
      <c r="AH115" s="3" t="s">
        <v>585</v>
      </c>
      <c r="AI115" s="1">
        <v>43258.763634259303</v>
      </c>
      <c r="AJ115" s="1">
        <v>43258.763634259303</v>
      </c>
      <c r="AL115">
        <v>-80.169929999999994</v>
      </c>
      <c r="AM115">
        <v>26.135120000000001</v>
      </c>
      <c r="AP115" t="s">
        <v>2072</v>
      </c>
      <c r="AQ115" t="s">
        <v>1988</v>
      </c>
      <c r="AS115" t="s">
        <v>2081</v>
      </c>
    </row>
    <row r="116" spans="1:45" ht="90" x14ac:dyDescent="0.25">
      <c r="A116">
        <v>114</v>
      </c>
      <c r="B116">
        <v>228</v>
      </c>
      <c r="C116" t="s">
        <v>586</v>
      </c>
      <c r="D116" t="s">
        <v>428</v>
      </c>
      <c r="E116" t="s">
        <v>429</v>
      </c>
      <c r="F116" s="2">
        <v>9544804432</v>
      </c>
      <c r="G116" t="s">
        <v>430</v>
      </c>
      <c r="H116" s="3" t="s">
        <v>873</v>
      </c>
      <c r="J116" s="3" t="s">
        <v>587</v>
      </c>
      <c r="K116" t="s">
        <v>910</v>
      </c>
      <c r="L116" t="str">
        <f t="shared" si="3"/>
        <v>No</v>
      </c>
      <c r="M116" t="str">
        <f t="shared" si="4"/>
        <v>No</v>
      </c>
      <c r="N116" t="str">
        <f t="shared" si="5"/>
        <v>Yes</v>
      </c>
      <c r="O116" s="3" t="s">
        <v>927</v>
      </c>
      <c r="P116" s="3" t="s">
        <v>882</v>
      </c>
      <c r="Q116" s="3" t="s">
        <v>884</v>
      </c>
      <c r="T116" s="3" t="s">
        <v>884</v>
      </c>
      <c r="U116" s="3"/>
      <c r="W116" s="3" t="s">
        <v>588</v>
      </c>
      <c r="Z116" t="s">
        <v>925</v>
      </c>
      <c r="AA116" s="3" t="s">
        <v>589</v>
      </c>
      <c r="AB116" t="s">
        <v>925</v>
      </c>
      <c r="AC116" s="3" t="s">
        <v>590</v>
      </c>
      <c r="AD116" t="s">
        <v>926</v>
      </c>
      <c r="AF116" t="s">
        <v>925</v>
      </c>
      <c r="AG116" t="s">
        <v>928</v>
      </c>
      <c r="AI116" s="1">
        <v>43258.765648148103</v>
      </c>
      <c r="AJ116" s="1">
        <v>43258.765648148103</v>
      </c>
      <c r="AL116">
        <v>0</v>
      </c>
      <c r="AM116">
        <v>0</v>
      </c>
      <c r="AP116" t="s">
        <v>2074</v>
      </c>
      <c r="AQ116" t="s">
        <v>1988</v>
      </c>
    </row>
    <row r="117" spans="1:45" ht="45" x14ac:dyDescent="0.25">
      <c r="A117">
        <v>115</v>
      </c>
      <c r="B117">
        <v>229</v>
      </c>
      <c r="C117" s="9" t="s">
        <v>591</v>
      </c>
      <c r="D117" t="s">
        <v>458</v>
      </c>
      <c r="E117" t="s">
        <v>459</v>
      </c>
      <c r="F117" s="2">
        <v>9545973530</v>
      </c>
      <c r="G117" t="s">
        <v>460</v>
      </c>
      <c r="H117" s="3" t="s">
        <v>875</v>
      </c>
      <c r="J117" s="3" t="s">
        <v>592</v>
      </c>
      <c r="K117" t="s">
        <v>907</v>
      </c>
      <c r="L117" t="str">
        <f t="shared" si="3"/>
        <v>Yes</v>
      </c>
      <c r="M117" t="str">
        <f t="shared" si="4"/>
        <v>No</v>
      </c>
      <c r="N117" t="str">
        <f t="shared" si="5"/>
        <v>No</v>
      </c>
      <c r="O117" s="3" t="s">
        <v>926</v>
      </c>
      <c r="P117" s="3" t="s">
        <v>885</v>
      </c>
      <c r="S117" s="3" t="s">
        <v>921</v>
      </c>
      <c r="T117" s="3" t="s">
        <v>921</v>
      </c>
      <c r="U117" s="3"/>
      <c r="X117">
        <v>26.19182</v>
      </c>
      <c r="Y117">
        <v>-80.259879999999995</v>
      </c>
      <c r="Z117" t="s">
        <v>926</v>
      </c>
      <c r="AA117" s="3" t="s">
        <v>593</v>
      </c>
      <c r="AB117" t="s">
        <v>925</v>
      </c>
      <c r="AC117" s="3" t="s">
        <v>594</v>
      </c>
      <c r="AD117" t="s">
        <v>926</v>
      </c>
      <c r="AF117" t="s">
        <v>926</v>
      </c>
      <c r="AH117" s="3" t="s">
        <v>585</v>
      </c>
      <c r="AI117" s="1">
        <v>43258.767118055599</v>
      </c>
      <c r="AJ117" s="1">
        <v>43258.767118055599</v>
      </c>
      <c r="AL117">
        <v>-80.259879999999995</v>
      </c>
      <c r="AM117">
        <v>26.19182</v>
      </c>
      <c r="AP117" t="s">
        <v>2072</v>
      </c>
      <c r="AQ117" t="s">
        <v>1988</v>
      </c>
      <c r="AS117" t="s">
        <v>2081</v>
      </c>
    </row>
    <row r="118" spans="1:45" ht="105" x14ac:dyDescent="0.25">
      <c r="A118">
        <v>116</v>
      </c>
      <c r="B118">
        <v>239</v>
      </c>
      <c r="C118" t="s">
        <v>595</v>
      </c>
      <c r="D118" t="s">
        <v>596</v>
      </c>
      <c r="E118" t="s">
        <v>429</v>
      </c>
      <c r="F118" s="2">
        <v>9544804432</v>
      </c>
      <c r="G118" t="s">
        <v>430</v>
      </c>
      <c r="H118" s="3" t="s">
        <v>873</v>
      </c>
      <c r="J118" s="3" t="s">
        <v>597</v>
      </c>
      <c r="K118" t="s">
        <v>906</v>
      </c>
      <c r="L118" t="str">
        <f t="shared" si="3"/>
        <v>No</v>
      </c>
      <c r="M118" t="str">
        <f t="shared" si="4"/>
        <v>Yes</v>
      </c>
      <c r="N118" t="str">
        <f t="shared" si="5"/>
        <v>No</v>
      </c>
      <c r="O118" s="3" t="s">
        <v>926</v>
      </c>
      <c r="P118" s="3" t="s">
        <v>882</v>
      </c>
      <c r="Q118" s="3" t="s">
        <v>1886</v>
      </c>
      <c r="T118" s="3" t="s">
        <v>912</v>
      </c>
      <c r="U118" s="3"/>
      <c r="W118" s="3" t="s">
        <v>598</v>
      </c>
      <c r="Z118" t="s">
        <v>926</v>
      </c>
      <c r="AA118" s="3" t="s">
        <v>599</v>
      </c>
      <c r="AB118" t="s">
        <v>925</v>
      </c>
      <c r="AC118" s="3" t="s">
        <v>600</v>
      </c>
      <c r="AD118" t="s">
        <v>926</v>
      </c>
      <c r="AF118" t="s">
        <v>926</v>
      </c>
      <c r="AH118" s="3" t="s">
        <v>530</v>
      </c>
      <c r="AI118" s="1">
        <v>43258.800787036998</v>
      </c>
      <c r="AJ118" s="1">
        <v>43258.800787036998</v>
      </c>
      <c r="AL118">
        <v>0</v>
      </c>
      <c r="AM118">
        <v>0</v>
      </c>
      <c r="AP118" t="s">
        <v>2076</v>
      </c>
      <c r="AQ118" t="s">
        <v>1988</v>
      </c>
      <c r="AS118" t="s">
        <v>2081</v>
      </c>
    </row>
    <row r="119" spans="1:45" ht="60" x14ac:dyDescent="0.25">
      <c r="A119">
        <v>117</v>
      </c>
      <c r="B119">
        <v>240</v>
      </c>
      <c r="C119" t="s">
        <v>601</v>
      </c>
      <c r="D119" t="s">
        <v>602</v>
      </c>
      <c r="E119" t="s">
        <v>429</v>
      </c>
      <c r="F119" s="2">
        <v>9544804432</v>
      </c>
      <c r="G119" t="s">
        <v>430</v>
      </c>
      <c r="H119" s="3" t="s">
        <v>873</v>
      </c>
      <c r="J119" s="3" t="s">
        <v>603</v>
      </c>
      <c r="K119" t="s">
        <v>910</v>
      </c>
      <c r="L119" t="str">
        <f t="shared" si="3"/>
        <v>No</v>
      </c>
      <c r="M119" t="str">
        <f t="shared" si="4"/>
        <v>No</v>
      </c>
      <c r="N119" t="str">
        <f t="shared" si="5"/>
        <v>Yes</v>
      </c>
      <c r="O119" s="3" t="s">
        <v>927</v>
      </c>
      <c r="P119" s="3" t="s">
        <v>882</v>
      </c>
      <c r="Q119" s="3" t="s">
        <v>913</v>
      </c>
      <c r="T119" s="3" t="s">
        <v>884</v>
      </c>
      <c r="U119" s="3"/>
      <c r="W119" s="3" t="s">
        <v>604</v>
      </c>
      <c r="Z119" t="s">
        <v>926</v>
      </c>
      <c r="AA119" s="3" t="s">
        <v>605</v>
      </c>
      <c r="AB119" t="s">
        <v>925</v>
      </c>
      <c r="AC119" s="3" t="s">
        <v>606</v>
      </c>
      <c r="AD119" t="s">
        <v>926</v>
      </c>
      <c r="AF119" t="s">
        <v>926</v>
      </c>
      <c r="AH119" s="3" t="s">
        <v>607</v>
      </c>
      <c r="AI119" s="1">
        <v>43258.803761574098</v>
      </c>
      <c r="AJ119" s="1">
        <v>43258.803761574098</v>
      </c>
      <c r="AL119">
        <v>0</v>
      </c>
      <c r="AM119">
        <v>0</v>
      </c>
      <c r="AP119" t="s">
        <v>2074</v>
      </c>
      <c r="AQ119" t="s">
        <v>1988</v>
      </c>
    </row>
    <row r="120" spans="1:45" ht="120" x14ac:dyDescent="0.25">
      <c r="A120">
        <v>118</v>
      </c>
      <c r="B120">
        <v>241</v>
      </c>
      <c r="C120" s="9" t="s">
        <v>608</v>
      </c>
      <c r="D120" t="s">
        <v>596</v>
      </c>
      <c r="E120" t="s">
        <v>429</v>
      </c>
      <c r="F120" s="2">
        <v>9544804432</v>
      </c>
      <c r="G120" t="s">
        <v>430</v>
      </c>
      <c r="H120" s="3" t="s">
        <v>873</v>
      </c>
      <c r="J120" s="3" t="s">
        <v>609</v>
      </c>
      <c r="K120" t="s">
        <v>906</v>
      </c>
      <c r="L120" t="str">
        <f t="shared" si="3"/>
        <v>No</v>
      </c>
      <c r="M120" t="str">
        <f t="shared" si="4"/>
        <v>Yes</v>
      </c>
      <c r="N120" t="str">
        <f t="shared" si="5"/>
        <v>No</v>
      </c>
      <c r="O120" s="3" t="s">
        <v>926</v>
      </c>
      <c r="P120" s="3" t="s">
        <v>885</v>
      </c>
      <c r="S120" s="3" t="s">
        <v>922</v>
      </c>
      <c r="T120" s="3" t="s">
        <v>922</v>
      </c>
      <c r="U120" s="3"/>
      <c r="X120">
        <v>26.304300000000001</v>
      </c>
      <c r="Y120">
        <v>-80.129549999999995</v>
      </c>
      <c r="Z120" t="s">
        <v>926</v>
      </c>
      <c r="AA120" s="3" t="s">
        <v>610</v>
      </c>
      <c r="AB120" t="s">
        <v>925</v>
      </c>
      <c r="AC120" s="3" t="s">
        <v>611</v>
      </c>
      <c r="AD120" t="s">
        <v>926</v>
      </c>
      <c r="AF120" t="s">
        <v>926</v>
      </c>
      <c r="AH120" s="3" t="s">
        <v>530</v>
      </c>
      <c r="AI120" s="1">
        <v>43258.813240740703</v>
      </c>
      <c r="AJ120" s="1">
        <v>43258.813240740703</v>
      </c>
      <c r="AL120">
        <v>-80.129549999999995</v>
      </c>
      <c r="AM120">
        <v>26.304300000000001</v>
      </c>
      <c r="AP120" t="s">
        <v>2076</v>
      </c>
      <c r="AQ120" t="s">
        <v>1988</v>
      </c>
      <c r="AS120" t="s">
        <v>2081</v>
      </c>
    </row>
    <row r="121" spans="1:45" ht="45" x14ac:dyDescent="0.25">
      <c r="A121">
        <v>119</v>
      </c>
      <c r="B121">
        <v>243</v>
      </c>
      <c r="C121" s="9" t="s">
        <v>615</v>
      </c>
      <c r="D121" t="s">
        <v>458</v>
      </c>
      <c r="E121" t="s">
        <v>459</v>
      </c>
      <c r="F121" s="2">
        <v>9545973530</v>
      </c>
      <c r="G121" t="s">
        <v>460</v>
      </c>
      <c r="H121" s="3" t="s">
        <v>875</v>
      </c>
      <c r="J121" s="3" t="s">
        <v>616</v>
      </c>
      <c r="K121" t="s">
        <v>907</v>
      </c>
      <c r="L121" t="str">
        <f t="shared" si="3"/>
        <v>Yes</v>
      </c>
      <c r="M121" t="str">
        <f t="shared" si="4"/>
        <v>No</v>
      </c>
      <c r="N121" t="str">
        <f t="shared" si="5"/>
        <v>No</v>
      </c>
      <c r="O121" s="3" t="s">
        <v>926</v>
      </c>
      <c r="P121" s="3" t="s">
        <v>885</v>
      </c>
      <c r="S121" s="3" t="s">
        <v>921</v>
      </c>
      <c r="T121" s="3" t="s">
        <v>921</v>
      </c>
      <c r="U121" s="3"/>
      <c r="X121">
        <v>26.208449999999999</v>
      </c>
      <c r="Y121">
        <v>-80.203580000000002</v>
      </c>
      <c r="Z121" t="s">
        <v>926</v>
      </c>
      <c r="AA121" s="3" t="s">
        <v>617</v>
      </c>
      <c r="AB121" t="s">
        <v>925</v>
      </c>
      <c r="AC121" s="3" t="s">
        <v>618</v>
      </c>
      <c r="AD121" t="s">
        <v>926</v>
      </c>
      <c r="AF121" t="s">
        <v>926</v>
      </c>
      <c r="AH121" s="3" t="s">
        <v>619</v>
      </c>
      <c r="AI121" s="1">
        <v>43258.825914351903</v>
      </c>
      <c r="AJ121" s="1">
        <v>43258.825914351903</v>
      </c>
      <c r="AL121">
        <v>-80.203580000000002</v>
      </c>
      <c r="AM121">
        <v>26.208449999999999</v>
      </c>
      <c r="AP121" t="s">
        <v>2072</v>
      </c>
      <c r="AQ121" t="s">
        <v>1988</v>
      </c>
      <c r="AS121" t="s">
        <v>2081</v>
      </c>
    </row>
    <row r="122" spans="1:45" ht="45" x14ac:dyDescent="0.25">
      <c r="A122">
        <v>120</v>
      </c>
      <c r="B122">
        <v>244</v>
      </c>
      <c r="C122" s="9" t="s">
        <v>620</v>
      </c>
      <c r="D122" t="s">
        <v>458</v>
      </c>
      <c r="E122" t="s">
        <v>459</v>
      </c>
      <c r="F122" s="2">
        <v>9545973530</v>
      </c>
      <c r="G122" t="s">
        <v>460</v>
      </c>
      <c r="H122" s="3" t="s">
        <v>875</v>
      </c>
      <c r="J122" s="3" t="s">
        <v>621</v>
      </c>
      <c r="K122" t="s">
        <v>907</v>
      </c>
      <c r="L122" t="str">
        <f t="shared" si="3"/>
        <v>Yes</v>
      </c>
      <c r="M122" t="str">
        <f t="shared" si="4"/>
        <v>No</v>
      </c>
      <c r="N122" t="str">
        <f t="shared" si="5"/>
        <v>No</v>
      </c>
      <c r="O122" s="3" t="s">
        <v>926</v>
      </c>
      <c r="P122" s="3" t="s">
        <v>885</v>
      </c>
      <c r="S122" s="3" t="s">
        <v>1885</v>
      </c>
      <c r="T122" s="3" t="s">
        <v>1884</v>
      </c>
      <c r="U122" s="3"/>
      <c r="X122">
        <v>26.195509999999999</v>
      </c>
      <c r="Y122">
        <v>-80.261939999999996</v>
      </c>
      <c r="Z122" t="s">
        <v>926</v>
      </c>
      <c r="AA122" s="3" t="s">
        <v>622</v>
      </c>
      <c r="AB122" t="s">
        <v>925</v>
      </c>
      <c r="AC122" s="3" t="s">
        <v>623</v>
      </c>
      <c r="AD122" t="s">
        <v>926</v>
      </c>
      <c r="AF122" t="s">
        <v>926</v>
      </c>
      <c r="AH122" s="3" t="s">
        <v>624</v>
      </c>
      <c r="AI122" s="1">
        <v>43258.829143518502</v>
      </c>
      <c r="AJ122" s="1">
        <v>43258.829143518502</v>
      </c>
      <c r="AL122">
        <v>-80.261939999999996</v>
      </c>
      <c r="AM122">
        <v>26.195509999999999</v>
      </c>
      <c r="AP122" t="s">
        <v>2076</v>
      </c>
      <c r="AQ122" t="s">
        <v>1988</v>
      </c>
      <c r="AS122" t="s">
        <v>2081</v>
      </c>
    </row>
    <row r="123" spans="1:45" ht="45" x14ac:dyDescent="0.25">
      <c r="A123">
        <v>121</v>
      </c>
      <c r="B123">
        <v>245</v>
      </c>
      <c r="C123" s="9" t="s">
        <v>625</v>
      </c>
      <c r="D123" t="s">
        <v>458</v>
      </c>
      <c r="E123" t="s">
        <v>459</v>
      </c>
      <c r="F123" s="2">
        <v>9545973530</v>
      </c>
      <c r="G123" t="s">
        <v>460</v>
      </c>
      <c r="H123" s="3" t="s">
        <v>875</v>
      </c>
      <c r="J123" s="3" t="s">
        <v>626</v>
      </c>
      <c r="K123" t="s">
        <v>907</v>
      </c>
      <c r="L123" t="str">
        <f t="shared" si="3"/>
        <v>Yes</v>
      </c>
      <c r="M123" t="str">
        <f t="shared" si="4"/>
        <v>No</v>
      </c>
      <c r="N123" t="str">
        <f t="shared" si="5"/>
        <v>No</v>
      </c>
      <c r="O123" s="3" t="s">
        <v>926</v>
      </c>
      <c r="P123" s="3" t="s">
        <v>885</v>
      </c>
      <c r="S123" s="3" t="s">
        <v>923</v>
      </c>
      <c r="T123" s="3" t="s">
        <v>923</v>
      </c>
      <c r="U123" s="3"/>
      <c r="X123">
        <v>26.196750000000002</v>
      </c>
      <c r="Y123">
        <v>-80.295590000000004</v>
      </c>
      <c r="Z123" t="s">
        <v>926</v>
      </c>
      <c r="AA123" s="3" t="s">
        <v>627</v>
      </c>
      <c r="AB123" t="s">
        <v>925</v>
      </c>
      <c r="AC123" s="3" t="s">
        <v>628</v>
      </c>
      <c r="AD123" t="s">
        <v>926</v>
      </c>
      <c r="AF123" t="s">
        <v>926</v>
      </c>
      <c r="AH123" s="3" t="s">
        <v>629</v>
      </c>
      <c r="AI123" s="1">
        <v>43258.831898148201</v>
      </c>
      <c r="AJ123" s="1">
        <v>43258.831898148201</v>
      </c>
      <c r="AL123">
        <v>-80.295590000000004</v>
      </c>
      <c r="AM123">
        <v>26.196750000000002</v>
      </c>
      <c r="AP123" t="s">
        <v>2072</v>
      </c>
      <c r="AQ123" t="s">
        <v>1988</v>
      </c>
      <c r="AS123" t="s">
        <v>2081</v>
      </c>
    </row>
    <row r="124" spans="1:45" ht="30" x14ac:dyDescent="0.25">
      <c r="A124">
        <v>122</v>
      </c>
      <c r="B124">
        <v>246</v>
      </c>
      <c r="C124" s="9" t="s">
        <v>630</v>
      </c>
      <c r="D124" t="s">
        <v>2066</v>
      </c>
      <c r="E124" t="s">
        <v>2065</v>
      </c>
      <c r="F124" s="2">
        <v>9546023267</v>
      </c>
      <c r="G124" t="s">
        <v>181</v>
      </c>
      <c r="H124" s="3" t="s">
        <v>869</v>
      </c>
      <c r="J124" s="3" t="s">
        <v>631</v>
      </c>
      <c r="K124" t="s">
        <v>2067</v>
      </c>
      <c r="L124" t="str">
        <f t="shared" si="3"/>
        <v>No</v>
      </c>
      <c r="M124" t="str">
        <f t="shared" si="4"/>
        <v>No</v>
      </c>
      <c r="N124" t="str">
        <f t="shared" si="5"/>
        <v>No</v>
      </c>
      <c r="O124" s="3" t="s">
        <v>925</v>
      </c>
      <c r="P124" s="3" t="s">
        <v>885</v>
      </c>
      <c r="S124" s="3" t="s">
        <v>921</v>
      </c>
      <c r="T124" s="3" t="s">
        <v>921</v>
      </c>
      <c r="U124" s="3"/>
      <c r="X124">
        <v>25.972570000000001</v>
      </c>
      <c r="Y124">
        <v>-80.287819999999996</v>
      </c>
      <c r="Z124" t="s">
        <v>925</v>
      </c>
      <c r="AA124" s="3" t="s">
        <v>632</v>
      </c>
      <c r="AB124" t="s">
        <v>925</v>
      </c>
      <c r="AC124" s="3" t="s">
        <v>633</v>
      </c>
      <c r="AD124" t="s">
        <v>926</v>
      </c>
      <c r="AF124" t="s">
        <v>926</v>
      </c>
      <c r="AH124" s="3" t="s">
        <v>634</v>
      </c>
      <c r="AI124" s="1">
        <v>43258.8363425926</v>
      </c>
      <c r="AJ124" s="1">
        <v>43258.8363425926</v>
      </c>
      <c r="AL124">
        <v>-80.287819999999996</v>
      </c>
      <c r="AM124">
        <v>25.972570000000001</v>
      </c>
      <c r="AP124" t="s">
        <v>2072</v>
      </c>
      <c r="AQ124" t="s">
        <v>1988</v>
      </c>
      <c r="AS124" t="s">
        <v>2081</v>
      </c>
    </row>
    <row r="125" spans="1:45" ht="60" x14ac:dyDescent="0.25">
      <c r="A125">
        <v>123</v>
      </c>
      <c r="B125">
        <v>247</v>
      </c>
      <c r="C125" t="s">
        <v>635</v>
      </c>
      <c r="D125" t="s">
        <v>2066</v>
      </c>
      <c r="E125" t="s">
        <v>2065</v>
      </c>
      <c r="F125" s="2">
        <v>9546023267</v>
      </c>
      <c r="G125" t="s">
        <v>181</v>
      </c>
      <c r="H125" s="3" t="s">
        <v>869</v>
      </c>
      <c r="J125" s="3" t="s">
        <v>636</v>
      </c>
      <c r="K125" t="s">
        <v>910</v>
      </c>
      <c r="L125" t="str">
        <f t="shared" si="3"/>
        <v>No</v>
      </c>
      <c r="M125" t="str">
        <f t="shared" si="4"/>
        <v>No</v>
      </c>
      <c r="N125" t="str">
        <f t="shared" si="5"/>
        <v>Yes</v>
      </c>
      <c r="O125" s="3" t="s">
        <v>925</v>
      </c>
      <c r="P125" s="3" t="s">
        <v>882</v>
      </c>
      <c r="Q125" s="3" t="s">
        <v>913</v>
      </c>
      <c r="T125" s="3" t="s">
        <v>913</v>
      </c>
      <c r="U125" s="3"/>
      <c r="W125" s="3" t="s">
        <v>637</v>
      </c>
      <c r="Z125" t="s">
        <v>925</v>
      </c>
      <c r="AA125" s="3" t="s">
        <v>638</v>
      </c>
      <c r="AB125" t="s">
        <v>925</v>
      </c>
      <c r="AC125" s="3" t="s">
        <v>639</v>
      </c>
      <c r="AD125" t="s">
        <v>926</v>
      </c>
      <c r="AF125" t="s">
        <v>926</v>
      </c>
      <c r="AH125" s="3" t="s">
        <v>640</v>
      </c>
      <c r="AI125" s="1">
        <v>43258.841493055603</v>
      </c>
      <c r="AJ125" s="1">
        <v>43258.841493055603</v>
      </c>
      <c r="AL125">
        <v>0</v>
      </c>
      <c r="AM125">
        <v>0</v>
      </c>
      <c r="AP125" t="s">
        <v>2076</v>
      </c>
      <c r="AQ125" t="s">
        <v>1988</v>
      </c>
      <c r="AS125" t="s">
        <v>2084</v>
      </c>
    </row>
    <row r="126" spans="1:45" ht="90" x14ac:dyDescent="0.25">
      <c r="A126">
        <v>124</v>
      </c>
      <c r="B126">
        <v>252</v>
      </c>
      <c r="C126" t="s">
        <v>641</v>
      </c>
      <c r="D126" t="s">
        <v>612</v>
      </c>
      <c r="E126" t="s">
        <v>613</v>
      </c>
      <c r="F126" s="2">
        <v>9547971081</v>
      </c>
      <c r="G126" t="s">
        <v>614</v>
      </c>
      <c r="H126" s="3" t="s">
        <v>881</v>
      </c>
      <c r="J126" s="3" t="s">
        <v>642</v>
      </c>
      <c r="K126" t="s">
        <v>906</v>
      </c>
      <c r="L126" t="str">
        <f t="shared" si="3"/>
        <v>No</v>
      </c>
      <c r="M126" t="str">
        <f t="shared" si="4"/>
        <v>Yes</v>
      </c>
      <c r="N126" t="str">
        <f t="shared" si="5"/>
        <v>No</v>
      </c>
      <c r="O126" s="3" t="s">
        <v>925</v>
      </c>
      <c r="P126" s="3" t="s">
        <v>882</v>
      </c>
      <c r="Q126" s="3" t="s">
        <v>884</v>
      </c>
      <c r="T126" s="3" t="s">
        <v>884</v>
      </c>
      <c r="U126" s="3"/>
      <c r="W126" s="3" t="s">
        <v>643</v>
      </c>
      <c r="Z126" t="s">
        <v>925</v>
      </c>
      <c r="AA126" s="3" t="s">
        <v>644</v>
      </c>
      <c r="AB126" t="s">
        <v>925</v>
      </c>
      <c r="AC126" s="3" t="s">
        <v>645</v>
      </c>
      <c r="AD126" t="s">
        <v>926</v>
      </c>
      <c r="AF126" t="s">
        <v>925</v>
      </c>
      <c r="AG126" t="s">
        <v>928</v>
      </c>
      <c r="AI126" s="1">
        <v>43258.856493055602</v>
      </c>
      <c r="AJ126" s="1">
        <v>43258.856493055602</v>
      </c>
      <c r="AL126">
        <v>0</v>
      </c>
      <c r="AM126">
        <v>0</v>
      </c>
      <c r="AP126" t="s">
        <v>2074</v>
      </c>
      <c r="AQ126" t="s">
        <v>1988</v>
      </c>
    </row>
    <row r="127" spans="1:45" ht="75" x14ac:dyDescent="0.25">
      <c r="A127">
        <v>125</v>
      </c>
      <c r="B127">
        <v>254</v>
      </c>
      <c r="C127" s="9" t="s">
        <v>646</v>
      </c>
      <c r="D127" t="s">
        <v>612</v>
      </c>
      <c r="E127" t="s">
        <v>613</v>
      </c>
      <c r="F127" s="2">
        <v>9547971081</v>
      </c>
      <c r="G127" t="s">
        <v>614</v>
      </c>
      <c r="H127" s="3" t="s">
        <v>881</v>
      </c>
      <c r="J127" s="3" t="s">
        <v>647</v>
      </c>
      <c r="K127" t="s">
        <v>910</v>
      </c>
      <c r="L127" t="str">
        <f t="shared" si="3"/>
        <v>No</v>
      </c>
      <c r="M127" t="str">
        <f t="shared" si="4"/>
        <v>No</v>
      </c>
      <c r="N127" t="str">
        <f t="shared" si="5"/>
        <v>Yes</v>
      </c>
      <c r="O127" s="3" t="s">
        <v>927</v>
      </c>
      <c r="P127" s="3" t="s">
        <v>885</v>
      </c>
      <c r="S127" s="3" t="s">
        <v>911</v>
      </c>
      <c r="T127" s="3" t="s">
        <v>911</v>
      </c>
      <c r="U127" s="3"/>
      <c r="X127">
        <v>26.076809999999998</v>
      </c>
      <c r="Y127">
        <v>-80.205209999999994</v>
      </c>
      <c r="Z127" t="s">
        <v>925</v>
      </c>
      <c r="AA127" s="3" t="s">
        <v>648</v>
      </c>
      <c r="AB127" t="s">
        <v>925</v>
      </c>
      <c r="AC127" s="3" t="s">
        <v>649</v>
      </c>
      <c r="AD127" t="s">
        <v>926</v>
      </c>
      <c r="AF127" t="s">
        <v>925</v>
      </c>
      <c r="AG127" t="s">
        <v>928</v>
      </c>
      <c r="AI127" s="1">
        <v>43258.869872685202</v>
      </c>
      <c r="AJ127" s="1">
        <v>43258.869872685202</v>
      </c>
      <c r="AL127">
        <v>-80.205209999999994</v>
      </c>
      <c r="AM127">
        <v>26.076809999999998</v>
      </c>
      <c r="AP127" t="s">
        <v>925</v>
      </c>
      <c r="AQ127" t="s">
        <v>1988</v>
      </c>
    </row>
    <row r="128" spans="1:45" ht="90" x14ac:dyDescent="0.25">
      <c r="A128">
        <v>126</v>
      </c>
      <c r="B128">
        <v>255</v>
      </c>
      <c r="C128" t="s">
        <v>650</v>
      </c>
      <c r="D128" t="s">
        <v>612</v>
      </c>
      <c r="E128" t="s">
        <v>613</v>
      </c>
      <c r="F128" s="2">
        <v>9547971081</v>
      </c>
      <c r="G128" t="s">
        <v>614</v>
      </c>
      <c r="H128" s="3" t="s">
        <v>881</v>
      </c>
      <c r="J128" s="3" t="s">
        <v>651</v>
      </c>
      <c r="K128" t="s">
        <v>910</v>
      </c>
      <c r="L128" t="str">
        <f t="shared" si="3"/>
        <v>No</v>
      </c>
      <c r="M128" t="str">
        <f t="shared" si="4"/>
        <v>No</v>
      </c>
      <c r="N128" t="str">
        <f t="shared" si="5"/>
        <v>Yes</v>
      </c>
      <c r="O128" s="3" t="s">
        <v>927</v>
      </c>
      <c r="P128" s="3" t="s">
        <v>886</v>
      </c>
      <c r="R128" t="s">
        <v>1884</v>
      </c>
      <c r="T128" s="3" t="s">
        <v>2279</v>
      </c>
      <c r="U128" s="3" t="s">
        <v>881</v>
      </c>
      <c r="Z128" t="s">
        <v>925</v>
      </c>
      <c r="AA128" s="3" t="s">
        <v>652</v>
      </c>
      <c r="AB128" t="s">
        <v>925</v>
      </c>
      <c r="AC128" s="3" t="s">
        <v>653</v>
      </c>
      <c r="AD128" t="s">
        <v>926</v>
      </c>
      <c r="AF128" t="s">
        <v>925</v>
      </c>
      <c r="AG128" t="s">
        <v>928</v>
      </c>
      <c r="AI128" s="1">
        <v>43258.884872685201</v>
      </c>
      <c r="AJ128" s="1">
        <v>43258.884872685201</v>
      </c>
      <c r="AL128">
        <v>0</v>
      </c>
      <c r="AM128">
        <v>0</v>
      </c>
      <c r="AP128" t="s">
        <v>925</v>
      </c>
      <c r="AQ128" t="s">
        <v>1988</v>
      </c>
    </row>
    <row r="129" spans="1:45" ht="90" x14ac:dyDescent="0.25">
      <c r="A129">
        <v>127</v>
      </c>
      <c r="B129">
        <v>256</v>
      </c>
      <c r="C129" t="s">
        <v>654</v>
      </c>
      <c r="D129" t="s">
        <v>612</v>
      </c>
      <c r="E129" t="s">
        <v>613</v>
      </c>
      <c r="F129" s="2">
        <v>9547971081</v>
      </c>
      <c r="G129" t="s">
        <v>614</v>
      </c>
      <c r="H129" s="3" t="s">
        <v>881</v>
      </c>
      <c r="J129" s="3" t="s">
        <v>655</v>
      </c>
      <c r="K129" t="s">
        <v>907</v>
      </c>
      <c r="L129" t="str">
        <f t="shared" si="3"/>
        <v>Yes</v>
      </c>
      <c r="M129" t="str">
        <f t="shared" si="4"/>
        <v>No</v>
      </c>
      <c r="N129" t="str">
        <f t="shared" si="5"/>
        <v>No</v>
      </c>
      <c r="O129" s="3" t="s">
        <v>926</v>
      </c>
      <c r="P129" s="3" t="s">
        <v>882</v>
      </c>
      <c r="Q129" s="3" t="s">
        <v>914</v>
      </c>
      <c r="T129" s="3" t="s">
        <v>914</v>
      </c>
      <c r="U129" s="3"/>
      <c r="W129" s="3" t="s">
        <v>656</v>
      </c>
      <c r="Z129" t="s">
        <v>925</v>
      </c>
      <c r="AA129" s="3" t="s">
        <v>657</v>
      </c>
      <c r="AB129" t="s">
        <v>925</v>
      </c>
      <c r="AC129" s="3" t="s">
        <v>658</v>
      </c>
      <c r="AD129" t="s">
        <v>926</v>
      </c>
      <c r="AF129" t="s">
        <v>926</v>
      </c>
      <c r="AH129" s="3" t="s">
        <v>659</v>
      </c>
      <c r="AI129" s="1">
        <v>43258.897199074097</v>
      </c>
      <c r="AJ129" s="1">
        <v>43258.897199074097</v>
      </c>
      <c r="AL129">
        <v>0</v>
      </c>
      <c r="AM129">
        <v>0</v>
      </c>
      <c r="AP129" t="s">
        <v>2076</v>
      </c>
      <c r="AQ129" t="s">
        <v>1988</v>
      </c>
      <c r="AS129" t="s">
        <v>2081</v>
      </c>
    </row>
    <row r="130" spans="1:45" ht="105" x14ac:dyDescent="0.25">
      <c r="A130">
        <v>128</v>
      </c>
      <c r="B130">
        <v>259</v>
      </c>
      <c r="C130" t="s">
        <v>660</v>
      </c>
      <c r="D130" t="s">
        <v>661</v>
      </c>
      <c r="E130" t="s">
        <v>662</v>
      </c>
      <c r="F130" s="2">
        <v>9543441159</v>
      </c>
      <c r="G130" t="s">
        <v>663</v>
      </c>
      <c r="H130" s="3" t="s">
        <v>878</v>
      </c>
      <c r="J130" s="3" t="s">
        <v>664</v>
      </c>
      <c r="K130" t="s">
        <v>910</v>
      </c>
      <c r="L130" t="str">
        <f t="shared" si="3"/>
        <v>No</v>
      </c>
      <c r="M130" t="str">
        <f t="shared" si="4"/>
        <v>No</v>
      </c>
      <c r="N130" t="str">
        <f t="shared" si="5"/>
        <v>Yes</v>
      </c>
      <c r="O130" s="3" t="s">
        <v>927</v>
      </c>
      <c r="P130" s="3" t="s">
        <v>886</v>
      </c>
      <c r="R130" t="s">
        <v>1884</v>
      </c>
      <c r="T130" s="3" t="s">
        <v>912</v>
      </c>
      <c r="U130" s="3" t="s">
        <v>878</v>
      </c>
      <c r="Z130" t="s">
        <v>926</v>
      </c>
      <c r="AA130" s="3" t="s">
        <v>665</v>
      </c>
      <c r="AB130" t="s">
        <v>926</v>
      </c>
      <c r="AC130" s="3" t="s">
        <v>666</v>
      </c>
      <c r="AD130" t="s">
        <v>926</v>
      </c>
      <c r="AF130" t="s">
        <v>926</v>
      </c>
      <c r="AH130" s="3" t="s">
        <v>667</v>
      </c>
      <c r="AI130" s="1">
        <v>43259.526736111096</v>
      </c>
      <c r="AJ130" s="1">
        <v>43259.526736111096</v>
      </c>
      <c r="AL130">
        <v>0</v>
      </c>
      <c r="AM130">
        <v>0</v>
      </c>
      <c r="AP130" t="s">
        <v>2076</v>
      </c>
      <c r="AQ130" t="s">
        <v>1988</v>
      </c>
      <c r="AS130" t="s">
        <v>2084</v>
      </c>
    </row>
    <row r="131" spans="1:45" ht="105" x14ac:dyDescent="0.25">
      <c r="A131">
        <v>129</v>
      </c>
      <c r="B131">
        <v>261</v>
      </c>
      <c r="C131" t="s">
        <v>668</v>
      </c>
      <c r="D131" t="s">
        <v>661</v>
      </c>
      <c r="E131" t="s">
        <v>662</v>
      </c>
      <c r="F131" s="2">
        <v>9543441159</v>
      </c>
      <c r="G131" t="s">
        <v>663</v>
      </c>
      <c r="H131" s="3" t="s">
        <v>878</v>
      </c>
      <c r="J131" s="3" t="s">
        <v>669</v>
      </c>
      <c r="K131" t="s">
        <v>2068</v>
      </c>
      <c r="L131" t="str">
        <f t="shared" ref="L131:L194" si="6">IF(OR(K131="State",K131="State,County",K131="State,Local",K131="State,County,Local"),"Yes","No")</f>
        <v>No</v>
      </c>
      <c r="M131" t="str">
        <f t="shared" ref="M131:M194" si="7">IF(OR(K131="County",K131="State,County",K131="County,Local",K131="State,County,Local"),"Yes","No")</f>
        <v>No</v>
      </c>
      <c r="N131" t="str">
        <f t="shared" ref="N131:N194" si="8">IF(OR(K131="Local",K131="State,Local",K131="County,Local",K131="State,County,Local"),"Yes","No")</f>
        <v>No</v>
      </c>
      <c r="O131" s="3" t="s">
        <v>925</v>
      </c>
      <c r="P131" s="3" t="s">
        <v>886</v>
      </c>
      <c r="R131" t="s">
        <v>1884</v>
      </c>
      <c r="T131" s="3" t="s">
        <v>921</v>
      </c>
      <c r="U131" s="3" t="s">
        <v>878</v>
      </c>
      <c r="Z131" t="s">
        <v>926</v>
      </c>
      <c r="AA131" s="3" t="s">
        <v>670</v>
      </c>
      <c r="AB131" t="s">
        <v>925</v>
      </c>
      <c r="AC131" s="3" t="s">
        <v>671</v>
      </c>
      <c r="AD131" t="s">
        <v>926</v>
      </c>
      <c r="AF131" t="s">
        <v>926</v>
      </c>
      <c r="AH131" s="3" t="s">
        <v>672</v>
      </c>
      <c r="AI131" s="1">
        <v>43259.541516203702</v>
      </c>
      <c r="AJ131" s="1">
        <v>43259.541516203702</v>
      </c>
      <c r="AL131">
        <v>0</v>
      </c>
      <c r="AM131">
        <v>0</v>
      </c>
      <c r="AP131" t="s">
        <v>2072</v>
      </c>
      <c r="AQ131" t="s">
        <v>1988</v>
      </c>
      <c r="AS131" t="s">
        <v>2081</v>
      </c>
    </row>
    <row r="132" spans="1:45" ht="60" x14ac:dyDescent="0.25">
      <c r="A132">
        <v>130</v>
      </c>
      <c r="B132">
        <v>262</v>
      </c>
      <c r="C132" t="s">
        <v>673</v>
      </c>
      <c r="D132" t="s">
        <v>661</v>
      </c>
      <c r="E132" t="s">
        <v>662</v>
      </c>
      <c r="F132" s="2">
        <v>9543441159</v>
      </c>
      <c r="G132" t="s">
        <v>663</v>
      </c>
      <c r="H132" s="3" t="s">
        <v>878</v>
      </c>
      <c r="J132" s="3" t="s">
        <v>674</v>
      </c>
      <c r="K132" t="s">
        <v>910</v>
      </c>
      <c r="L132" t="str">
        <f t="shared" si="6"/>
        <v>No</v>
      </c>
      <c r="M132" t="str">
        <f t="shared" si="7"/>
        <v>No</v>
      </c>
      <c r="N132" t="str">
        <f t="shared" si="8"/>
        <v>Yes</v>
      </c>
      <c r="O132" s="3" t="s">
        <v>927</v>
      </c>
      <c r="P132" s="3" t="s">
        <v>886</v>
      </c>
      <c r="R132" t="s">
        <v>1884</v>
      </c>
      <c r="T132" s="3" t="s">
        <v>913</v>
      </c>
      <c r="U132" s="3" t="s">
        <v>878</v>
      </c>
      <c r="Z132" t="s">
        <v>926</v>
      </c>
      <c r="AA132" s="3" t="s">
        <v>675</v>
      </c>
      <c r="AB132" t="s">
        <v>925</v>
      </c>
      <c r="AC132" s="3" t="s">
        <v>676</v>
      </c>
      <c r="AD132" t="s">
        <v>926</v>
      </c>
      <c r="AF132" t="s">
        <v>926</v>
      </c>
      <c r="AH132" s="3" t="s">
        <v>677</v>
      </c>
      <c r="AI132" s="1">
        <v>43259.5471875</v>
      </c>
      <c r="AJ132" s="1">
        <v>43259.5471875</v>
      </c>
      <c r="AL132">
        <v>0</v>
      </c>
      <c r="AM132">
        <v>0</v>
      </c>
      <c r="AP132" t="s">
        <v>2076</v>
      </c>
      <c r="AQ132" t="s">
        <v>1988</v>
      </c>
      <c r="AS132" t="s">
        <v>2082</v>
      </c>
    </row>
    <row r="133" spans="1:45" ht="105" x14ac:dyDescent="0.25">
      <c r="A133">
        <v>131</v>
      </c>
      <c r="B133">
        <v>266</v>
      </c>
      <c r="C133" t="s">
        <v>678</v>
      </c>
      <c r="D133" t="s">
        <v>661</v>
      </c>
      <c r="E133" t="s">
        <v>662</v>
      </c>
      <c r="F133" s="2">
        <v>9543441159</v>
      </c>
      <c r="G133" t="s">
        <v>663</v>
      </c>
      <c r="H133" s="3" t="s">
        <v>878</v>
      </c>
      <c r="J133" s="3" t="s">
        <v>679</v>
      </c>
      <c r="K133" t="s">
        <v>910</v>
      </c>
      <c r="L133" t="str">
        <f t="shared" si="6"/>
        <v>No</v>
      </c>
      <c r="M133" t="str">
        <f t="shared" si="7"/>
        <v>No</v>
      </c>
      <c r="N133" t="str">
        <f t="shared" si="8"/>
        <v>Yes</v>
      </c>
      <c r="O133" s="3" t="s">
        <v>927</v>
      </c>
      <c r="P133" s="3" t="s">
        <v>886</v>
      </c>
      <c r="R133" t="s">
        <v>1884</v>
      </c>
      <c r="T133" s="3" t="s">
        <v>918</v>
      </c>
      <c r="U133" s="3" t="s">
        <v>878</v>
      </c>
      <c r="Z133" t="s">
        <v>926</v>
      </c>
      <c r="AA133" s="3" t="s">
        <v>680</v>
      </c>
      <c r="AB133" t="s">
        <v>925</v>
      </c>
      <c r="AC133" s="3" t="s">
        <v>681</v>
      </c>
      <c r="AD133" t="s">
        <v>926</v>
      </c>
      <c r="AF133" t="s">
        <v>926</v>
      </c>
      <c r="AH133" s="3" t="s">
        <v>682</v>
      </c>
      <c r="AI133" s="1">
        <v>43259.557812500003</v>
      </c>
      <c r="AJ133" s="1">
        <v>43259.557812500003</v>
      </c>
      <c r="AL133">
        <v>0</v>
      </c>
      <c r="AM133">
        <v>0</v>
      </c>
      <c r="AP133" t="s">
        <v>2074</v>
      </c>
      <c r="AQ133" t="s">
        <v>1988</v>
      </c>
    </row>
    <row r="134" spans="1:45" ht="90" x14ac:dyDescent="0.25">
      <c r="A134">
        <v>132</v>
      </c>
      <c r="B134">
        <v>268</v>
      </c>
      <c r="C134" t="s">
        <v>683</v>
      </c>
      <c r="D134" t="s">
        <v>612</v>
      </c>
      <c r="E134" t="s">
        <v>613</v>
      </c>
      <c r="F134" s="2">
        <v>9547971081</v>
      </c>
      <c r="G134" t="s">
        <v>614</v>
      </c>
      <c r="H134" s="3" t="s">
        <v>881</v>
      </c>
      <c r="J134" s="3" t="s">
        <v>684</v>
      </c>
      <c r="K134" t="s">
        <v>910</v>
      </c>
      <c r="L134" t="str">
        <f t="shared" si="6"/>
        <v>No</v>
      </c>
      <c r="M134" t="str">
        <f t="shared" si="7"/>
        <v>No</v>
      </c>
      <c r="N134" t="str">
        <f t="shared" si="8"/>
        <v>Yes</v>
      </c>
      <c r="O134" s="3" t="s">
        <v>927</v>
      </c>
      <c r="P134" s="3" t="s">
        <v>886</v>
      </c>
      <c r="R134" t="s">
        <v>1884</v>
      </c>
      <c r="T134" s="3" t="s">
        <v>912</v>
      </c>
      <c r="U134" s="3" t="s">
        <v>881</v>
      </c>
      <c r="Z134" t="s">
        <v>925</v>
      </c>
      <c r="AA134" s="3" t="s">
        <v>685</v>
      </c>
      <c r="AB134" t="s">
        <v>925</v>
      </c>
      <c r="AC134" s="3" t="s">
        <v>686</v>
      </c>
      <c r="AD134" t="s">
        <v>926</v>
      </c>
      <c r="AF134" t="s">
        <v>925</v>
      </c>
      <c r="AG134" t="s">
        <v>928</v>
      </c>
      <c r="AI134" s="1">
        <v>43259.563634259299</v>
      </c>
      <c r="AJ134" s="1">
        <v>43259.563634259299</v>
      </c>
      <c r="AL134">
        <v>0</v>
      </c>
      <c r="AM134">
        <v>0</v>
      </c>
      <c r="AP134" t="s">
        <v>2076</v>
      </c>
      <c r="AQ134" t="s">
        <v>1988</v>
      </c>
      <c r="AS134" t="s">
        <v>2078</v>
      </c>
    </row>
    <row r="135" spans="1:45" ht="90" x14ac:dyDescent="0.25">
      <c r="A135">
        <v>133</v>
      </c>
      <c r="B135">
        <v>269</v>
      </c>
      <c r="C135" t="s">
        <v>687</v>
      </c>
      <c r="D135" t="s">
        <v>688</v>
      </c>
      <c r="E135" t="s">
        <v>613</v>
      </c>
      <c r="F135" s="2">
        <v>9547971081</v>
      </c>
      <c r="G135" t="s">
        <v>614</v>
      </c>
      <c r="H135" s="3" t="s">
        <v>881</v>
      </c>
      <c r="J135" s="3" t="s">
        <v>46</v>
      </c>
      <c r="K135" t="s">
        <v>906</v>
      </c>
      <c r="L135" t="str">
        <f t="shared" si="6"/>
        <v>No</v>
      </c>
      <c r="M135" t="str">
        <f t="shared" si="7"/>
        <v>Yes</v>
      </c>
      <c r="N135" t="str">
        <f t="shared" si="8"/>
        <v>No</v>
      </c>
      <c r="O135" s="3" t="s">
        <v>925</v>
      </c>
      <c r="P135" s="3" t="s">
        <v>882</v>
      </c>
      <c r="Q135" s="3" t="s">
        <v>912</v>
      </c>
      <c r="T135" s="3" t="s">
        <v>912</v>
      </c>
      <c r="U135" s="3"/>
      <c r="W135" s="3" t="s">
        <v>689</v>
      </c>
      <c r="Z135" t="s">
        <v>925</v>
      </c>
      <c r="AA135" s="3" t="s">
        <v>690</v>
      </c>
      <c r="AB135" t="s">
        <v>925</v>
      </c>
      <c r="AC135" s="3" t="s">
        <v>691</v>
      </c>
      <c r="AD135" t="s">
        <v>926</v>
      </c>
      <c r="AF135" t="s">
        <v>925</v>
      </c>
      <c r="AG135" t="s">
        <v>906</v>
      </c>
      <c r="AI135" s="1">
        <v>43259.569745370398</v>
      </c>
      <c r="AJ135" s="1">
        <v>43259.569745370398</v>
      </c>
      <c r="AL135">
        <v>0</v>
      </c>
      <c r="AM135">
        <v>0</v>
      </c>
      <c r="AP135" t="s">
        <v>2076</v>
      </c>
      <c r="AQ135" t="s">
        <v>1988</v>
      </c>
      <c r="AS135" t="s">
        <v>2091</v>
      </c>
    </row>
    <row r="136" spans="1:45" ht="105" x14ac:dyDescent="0.25">
      <c r="A136">
        <v>134</v>
      </c>
      <c r="B136">
        <v>270</v>
      </c>
      <c r="C136" t="s">
        <v>692</v>
      </c>
      <c r="D136" t="s">
        <v>661</v>
      </c>
      <c r="E136" t="s">
        <v>662</v>
      </c>
      <c r="F136" s="2">
        <v>9543441159</v>
      </c>
      <c r="G136" t="s">
        <v>663</v>
      </c>
      <c r="H136" s="3" t="s">
        <v>878</v>
      </c>
      <c r="J136" s="3" t="s">
        <v>693</v>
      </c>
      <c r="K136" t="s">
        <v>910</v>
      </c>
      <c r="L136" t="str">
        <f t="shared" si="6"/>
        <v>No</v>
      </c>
      <c r="M136" t="str">
        <f t="shared" si="7"/>
        <v>No</v>
      </c>
      <c r="N136" t="str">
        <f t="shared" si="8"/>
        <v>Yes</v>
      </c>
      <c r="O136" s="3" t="s">
        <v>927</v>
      </c>
      <c r="P136" s="3" t="s">
        <v>886</v>
      </c>
      <c r="R136" t="s">
        <v>1884</v>
      </c>
      <c r="T136" s="3" t="s">
        <v>917</v>
      </c>
      <c r="U136" s="3" t="s">
        <v>878</v>
      </c>
      <c r="Z136" t="s">
        <v>925</v>
      </c>
      <c r="AA136" s="3" t="s">
        <v>694</v>
      </c>
      <c r="AB136" t="s">
        <v>925</v>
      </c>
      <c r="AC136" s="3" t="s">
        <v>695</v>
      </c>
      <c r="AD136" t="s">
        <v>926</v>
      </c>
      <c r="AF136" t="s">
        <v>926</v>
      </c>
      <c r="AH136" s="3" t="s">
        <v>696</v>
      </c>
      <c r="AI136" s="1">
        <v>43259.579861111102</v>
      </c>
      <c r="AJ136" s="1">
        <v>43259.579861111102</v>
      </c>
      <c r="AL136">
        <v>0</v>
      </c>
      <c r="AM136">
        <v>0</v>
      </c>
      <c r="AP136" t="s">
        <v>926</v>
      </c>
      <c r="AQ136" t="s">
        <v>1988</v>
      </c>
      <c r="AS136" t="s">
        <v>2095</v>
      </c>
    </row>
    <row r="137" spans="1:45" ht="105" x14ac:dyDescent="0.25">
      <c r="A137">
        <v>135</v>
      </c>
      <c r="B137">
        <v>273</v>
      </c>
      <c r="C137" s="9" t="s">
        <v>697</v>
      </c>
      <c r="D137" t="s">
        <v>612</v>
      </c>
      <c r="E137" t="s">
        <v>613</v>
      </c>
      <c r="F137" s="2">
        <v>9547971081</v>
      </c>
      <c r="G137" t="s">
        <v>614</v>
      </c>
      <c r="H137" s="3" t="s">
        <v>881</v>
      </c>
      <c r="J137" s="3" t="s">
        <v>698</v>
      </c>
      <c r="K137" t="s">
        <v>907</v>
      </c>
      <c r="L137" t="str">
        <f t="shared" si="6"/>
        <v>Yes</v>
      </c>
      <c r="M137" t="str">
        <f t="shared" si="7"/>
        <v>No</v>
      </c>
      <c r="N137" t="str">
        <f t="shared" si="8"/>
        <v>No</v>
      </c>
      <c r="O137" s="3" t="s">
        <v>926</v>
      </c>
      <c r="P137" s="3" t="s">
        <v>885</v>
      </c>
      <c r="S137" s="3" t="s">
        <v>911</v>
      </c>
      <c r="T137" s="3" t="s">
        <v>911</v>
      </c>
      <c r="U137" s="3"/>
      <c r="X137">
        <v>26.093119999999999</v>
      </c>
      <c r="Y137">
        <v>-80.226920000000007</v>
      </c>
      <c r="Z137" t="s">
        <v>925</v>
      </c>
      <c r="AA137" s="3" t="s">
        <v>699</v>
      </c>
      <c r="AB137" t="s">
        <v>925</v>
      </c>
      <c r="AC137" s="3" t="s">
        <v>700</v>
      </c>
      <c r="AD137" t="s">
        <v>926</v>
      </c>
      <c r="AF137" t="s">
        <v>926</v>
      </c>
      <c r="AH137" s="3" t="s">
        <v>701</v>
      </c>
      <c r="AI137" s="1">
        <v>43259.587847222203</v>
      </c>
      <c r="AJ137" s="1">
        <v>43259.587847222203</v>
      </c>
      <c r="AL137">
        <v>-80.226920000000007</v>
      </c>
      <c r="AM137">
        <v>26.093119999999999</v>
      </c>
      <c r="AP137" t="s">
        <v>2076</v>
      </c>
      <c r="AQ137" t="s">
        <v>1988</v>
      </c>
      <c r="AS137" t="s">
        <v>2081</v>
      </c>
    </row>
    <row r="138" spans="1:45" ht="90" x14ac:dyDescent="0.25">
      <c r="A138">
        <v>136</v>
      </c>
      <c r="B138">
        <v>274</v>
      </c>
      <c r="C138" t="s">
        <v>702</v>
      </c>
      <c r="D138" t="s">
        <v>596</v>
      </c>
      <c r="E138" t="s">
        <v>429</v>
      </c>
      <c r="F138" s="2">
        <v>9544804432</v>
      </c>
      <c r="G138" t="s">
        <v>430</v>
      </c>
      <c r="H138" s="3" t="s">
        <v>873</v>
      </c>
      <c r="J138" s="3" t="s">
        <v>703</v>
      </c>
      <c r="K138" t="s">
        <v>907</v>
      </c>
      <c r="L138" t="str">
        <f t="shared" si="6"/>
        <v>Yes</v>
      </c>
      <c r="M138" t="str">
        <f t="shared" si="7"/>
        <v>No</v>
      </c>
      <c r="N138" t="str">
        <f t="shared" si="8"/>
        <v>No</v>
      </c>
      <c r="O138" s="3" t="s">
        <v>926</v>
      </c>
      <c r="P138" s="3" t="s">
        <v>882</v>
      </c>
      <c r="Q138" s="3" t="s">
        <v>913</v>
      </c>
      <c r="T138" s="3" t="s">
        <v>884</v>
      </c>
      <c r="U138" s="3"/>
      <c r="W138" s="3" t="s">
        <v>704</v>
      </c>
      <c r="Z138" t="s">
        <v>925</v>
      </c>
      <c r="AA138" s="3" t="s">
        <v>705</v>
      </c>
      <c r="AB138" t="s">
        <v>925</v>
      </c>
      <c r="AC138" s="3" t="s">
        <v>706</v>
      </c>
      <c r="AD138" t="s">
        <v>926</v>
      </c>
      <c r="AF138" t="s">
        <v>925</v>
      </c>
      <c r="AG138" t="s">
        <v>928</v>
      </c>
      <c r="AI138" s="1">
        <v>43259.594236111101</v>
      </c>
      <c r="AJ138" s="1">
        <v>43259.594236111101</v>
      </c>
      <c r="AL138">
        <v>0</v>
      </c>
      <c r="AM138">
        <v>0</v>
      </c>
      <c r="AP138" t="s">
        <v>2074</v>
      </c>
      <c r="AQ138" t="s">
        <v>1988</v>
      </c>
    </row>
    <row r="139" spans="1:45" ht="105" x14ac:dyDescent="0.25">
      <c r="A139">
        <v>137</v>
      </c>
      <c r="B139">
        <v>275</v>
      </c>
      <c r="C139" t="s">
        <v>707</v>
      </c>
      <c r="D139" t="s">
        <v>661</v>
      </c>
      <c r="E139" t="s">
        <v>662</v>
      </c>
      <c r="F139" s="2">
        <v>9543441159</v>
      </c>
      <c r="G139" t="s">
        <v>663</v>
      </c>
      <c r="H139" s="3" t="s">
        <v>878</v>
      </c>
      <c r="J139" s="3" t="s">
        <v>708</v>
      </c>
      <c r="K139" t="s">
        <v>2068</v>
      </c>
      <c r="L139" t="str">
        <f t="shared" si="6"/>
        <v>No</v>
      </c>
      <c r="M139" t="str">
        <f t="shared" si="7"/>
        <v>No</v>
      </c>
      <c r="N139" t="str">
        <f t="shared" si="8"/>
        <v>No</v>
      </c>
      <c r="O139" s="3" t="s">
        <v>925</v>
      </c>
      <c r="P139" s="3" t="s">
        <v>886</v>
      </c>
      <c r="R139" t="s">
        <v>1884</v>
      </c>
      <c r="T139" s="3" t="s">
        <v>1343</v>
      </c>
      <c r="U139" s="3" t="s">
        <v>878</v>
      </c>
      <c r="Z139" t="s">
        <v>925</v>
      </c>
      <c r="AA139" s="3" t="s">
        <v>709</v>
      </c>
      <c r="AB139" t="s">
        <v>925</v>
      </c>
      <c r="AC139" s="3" t="s">
        <v>710</v>
      </c>
      <c r="AD139" t="s">
        <v>926</v>
      </c>
      <c r="AF139" t="s">
        <v>926</v>
      </c>
      <c r="AH139" s="3" t="s">
        <v>711</v>
      </c>
      <c r="AI139" s="1">
        <v>43259.599374999998</v>
      </c>
      <c r="AJ139" s="1">
        <v>43259.599374999998</v>
      </c>
      <c r="AL139">
        <v>0</v>
      </c>
      <c r="AM139">
        <v>0</v>
      </c>
      <c r="AP139" t="s">
        <v>2076</v>
      </c>
      <c r="AQ139" t="s">
        <v>1988</v>
      </c>
      <c r="AS139" t="s">
        <v>2081</v>
      </c>
    </row>
    <row r="140" spans="1:45" ht="90" x14ac:dyDescent="0.25">
      <c r="A140">
        <v>138</v>
      </c>
      <c r="B140">
        <v>277</v>
      </c>
      <c r="C140" t="s">
        <v>712</v>
      </c>
      <c r="D140" t="s">
        <v>612</v>
      </c>
      <c r="E140" t="s">
        <v>613</v>
      </c>
      <c r="F140" s="2">
        <v>9547971081</v>
      </c>
      <c r="G140" t="s">
        <v>614</v>
      </c>
      <c r="H140" s="3" t="s">
        <v>881</v>
      </c>
      <c r="J140" s="3" t="s">
        <v>713</v>
      </c>
      <c r="K140" t="s">
        <v>2067</v>
      </c>
      <c r="L140" t="str">
        <f t="shared" si="6"/>
        <v>No</v>
      </c>
      <c r="M140" t="str">
        <f t="shared" si="7"/>
        <v>No</v>
      </c>
      <c r="N140" t="str">
        <f t="shared" si="8"/>
        <v>No</v>
      </c>
      <c r="O140" s="3" t="s">
        <v>925</v>
      </c>
      <c r="P140" s="3" t="s">
        <v>886</v>
      </c>
      <c r="R140" t="s">
        <v>1884</v>
      </c>
      <c r="T140" s="3" t="s">
        <v>884</v>
      </c>
      <c r="U140" s="3" t="s">
        <v>881</v>
      </c>
      <c r="Z140" t="s">
        <v>925</v>
      </c>
      <c r="AA140" s="3" t="s">
        <v>714</v>
      </c>
      <c r="AB140" t="s">
        <v>925</v>
      </c>
      <c r="AC140" s="3" t="s">
        <v>715</v>
      </c>
      <c r="AD140" t="s">
        <v>926</v>
      </c>
      <c r="AF140" t="s">
        <v>925</v>
      </c>
      <c r="AG140" t="s">
        <v>928</v>
      </c>
      <c r="AI140" s="1">
        <v>43259.602349537003</v>
      </c>
      <c r="AJ140" s="1">
        <v>43259.602349537003</v>
      </c>
      <c r="AL140">
        <v>0</v>
      </c>
      <c r="AM140">
        <v>0</v>
      </c>
      <c r="AP140" t="s">
        <v>2074</v>
      </c>
      <c r="AQ140" t="s">
        <v>1988</v>
      </c>
      <c r="AS140" t="s">
        <v>2091</v>
      </c>
    </row>
    <row r="141" spans="1:45" ht="75" x14ac:dyDescent="0.25">
      <c r="A141">
        <v>139</v>
      </c>
      <c r="B141">
        <v>278</v>
      </c>
      <c r="C141" t="s">
        <v>716</v>
      </c>
      <c r="D141" t="s">
        <v>596</v>
      </c>
      <c r="E141" t="s">
        <v>429</v>
      </c>
      <c r="F141" s="2">
        <v>9544804432</v>
      </c>
      <c r="G141" t="s">
        <v>430</v>
      </c>
      <c r="H141" s="3" t="s">
        <v>873</v>
      </c>
      <c r="J141" s="3" t="s">
        <v>717</v>
      </c>
      <c r="K141" t="s">
        <v>910</v>
      </c>
      <c r="L141" t="str">
        <f t="shared" si="6"/>
        <v>No</v>
      </c>
      <c r="M141" t="str">
        <f t="shared" si="7"/>
        <v>No</v>
      </c>
      <c r="N141" t="str">
        <f t="shared" si="8"/>
        <v>Yes</v>
      </c>
      <c r="O141" s="3" t="s">
        <v>926</v>
      </c>
      <c r="P141" s="3" t="s">
        <v>882</v>
      </c>
      <c r="Q141" s="3" t="s">
        <v>884</v>
      </c>
      <c r="T141" s="3" t="s">
        <v>884</v>
      </c>
      <c r="U141" s="3"/>
      <c r="W141" s="3" t="s">
        <v>718</v>
      </c>
      <c r="Z141" t="s">
        <v>925</v>
      </c>
      <c r="AA141" s="3" t="s">
        <v>719</v>
      </c>
      <c r="AB141" t="s">
        <v>925</v>
      </c>
      <c r="AC141" s="3" t="s">
        <v>720</v>
      </c>
      <c r="AD141" t="s">
        <v>926</v>
      </c>
      <c r="AF141" t="s">
        <v>925</v>
      </c>
      <c r="AG141" t="s">
        <v>928</v>
      </c>
      <c r="AI141" s="1">
        <v>43259.612291666701</v>
      </c>
      <c r="AJ141" s="1">
        <v>43259.612291666701</v>
      </c>
      <c r="AL141">
        <v>0</v>
      </c>
      <c r="AM141">
        <v>0</v>
      </c>
      <c r="AP141" t="s">
        <v>2074</v>
      </c>
      <c r="AQ141" t="s">
        <v>1988</v>
      </c>
    </row>
    <row r="142" spans="1:45" ht="120" x14ac:dyDescent="0.25">
      <c r="A142">
        <v>140</v>
      </c>
      <c r="B142">
        <v>282</v>
      </c>
      <c r="C142" t="s">
        <v>721</v>
      </c>
      <c r="D142" t="s">
        <v>596</v>
      </c>
      <c r="E142" t="s">
        <v>429</v>
      </c>
      <c r="F142" s="2">
        <v>9544804432</v>
      </c>
      <c r="G142" t="s">
        <v>430</v>
      </c>
      <c r="H142" s="3" t="s">
        <v>873</v>
      </c>
      <c r="J142" s="3" t="s">
        <v>722</v>
      </c>
      <c r="K142" t="s">
        <v>910</v>
      </c>
      <c r="L142" t="str">
        <f t="shared" si="6"/>
        <v>No</v>
      </c>
      <c r="M142" t="str">
        <f t="shared" si="7"/>
        <v>No</v>
      </c>
      <c r="N142" t="str">
        <f t="shared" si="8"/>
        <v>Yes</v>
      </c>
      <c r="O142" s="3" t="s">
        <v>927</v>
      </c>
      <c r="P142" s="3" t="s">
        <v>882</v>
      </c>
      <c r="Q142" s="3" t="s">
        <v>884</v>
      </c>
      <c r="T142" s="3" t="s">
        <v>884</v>
      </c>
      <c r="U142" s="3"/>
      <c r="W142" s="3" t="s">
        <v>723</v>
      </c>
      <c r="Z142" t="s">
        <v>925</v>
      </c>
      <c r="AA142" s="3" t="s">
        <v>724</v>
      </c>
      <c r="AB142" t="s">
        <v>925</v>
      </c>
      <c r="AC142" s="3" t="s">
        <v>725</v>
      </c>
      <c r="AD142" t="s">
        <v>926</v>
      </c>
      <c r="AF142" t="s">
        <v>925</v>
      </c>
      <c r="AG142" t="s">
        <v>928</v>
      </c>
      <c r="AI142" s="1">
        <v>43259.623564814799</v>
      </c>
      <c r="AJ142" s="1">
        <v>43259.623564814799</v>
      </c>
      <c r="AL142">
        <v>0</v>
      </c>
      <c r="AM142">
        <v>0</v>
      </c>
      <c r="AP142" t="s">
        <v>2074</v>
      </c>
      <c r="AQ142" t="s">
        <v>1988</v>
      </c>
    </row>
    <row r="143" spans="1:45" ht="105" x14ac:dyDescent="0.25">
      <c r="A143">
        <v>141</v>
      </c>
      <c r="B143">
        <v>283</v>
      </c>
      <c r="C143" s="9" t="s">
        <v>726</v>
      </c>
      <c r="D143" t="s">
        <v>727</v>
      </c>
      <c r="E143" t="s">
        <v>728</v>
      </c>
      <c r="F143" s="2">
        <v>9545974744</v>
      </c>
      <c r="G143" t="s">
        <v>729</v>
      </c>
      <c r="H143" s="3" t="s">
        <v>877</v>
      </c>
      <c r="J143" s="3" t="s">
        <v>730</v>
      </c>
      <c r="K143" t="s">
        <v>906</v>
      </c>
      <c r="L143" t="str">
        <f t="shared" si="6"/>
        <v>No</v>
      </c>
      <c r="M143" t="str">
        <f t="shared" si="7"/>
        <v>Yes</v>
      </c>
      <c r="N143" t="str">
        <f t="shared" si="8"/>
        <v>No</v>
      </c>
      <c r="O143" s="3" t="s">
        <v>925</v>
      </c>
      <c r="P143" s="3" t="s">
        <v>885</v>
      </c>
      <c r="S143" s="3" t="s">
        <v>922</v>
      </c>
      <c r="T143" s="3" t="s">
        <v>922</v>
      </c>
      <c r="U143" s="3"/>
      <c r="X143">
        <v>26.208600000000001</v>
      </c>
      <c r="Y143">
        <v>-80.219920000000002</v>
      </c>
      <c r="Z143" t="s">
        <v>926</v>
      </c>
      <c r="AA143" s="3" t="s">
        <v>731</v>
      </c>
      <c r="AB143" t="s">
        <v>925</v>
      </c>
      <c r="AC143" s="3" t="s">
        <v>732</v>
      </c>
      <c r="AD143" t="s">
        <v>926</v>
      </c>
      <c r="AF143" t="s">
        <v>926</v>
      </c>
      <c r="AH143" s="3" t="s">
        <v>733</v>
      </c>
      <c r="AI143" s="1">
        <v>43259.624166666697</v>
      </c>
      <c r="AJ143" s="1">
        <v>43259.624166666697</v>
      </c>
      <c r="AL143">
        <v>-80.219920000000002</v>
      </c>
      <c r="AM143">
        <v>26.208600000000001</v>
      </c>
      <c r="AP143" t="s">
        <v>2076</v>
      </c>
      <c r="AQ143" t="s">
        <v>1988</v>
      </c>
      <c r="AS143" t="s">
        <v>2081</v>
      </c>
    </row>
    <row r="144" spans="1:45" ht="75" x14ac:dyDescent="0.25">
      <c r="A144">
        <v>142</v>
      </c>
      <c r="B144">
        <v>284</v>
      </c>
      <c r="C144" t="s">
        <v>734</v>
      </c>
      <c r="D144" t="s">
        <v>596</v>
      </c>
      <c r="E144" t="s">
        <v>429</v>
      </c>
      <c r="F144" s="2">
        <v>9544804432</v>
      </c>
      <c r="G144" t="s">
        <v>430</v>
      </c>
      <c r="H144" s="3" t="s">
        <v>873</v>
      </c>
      <c r="J144" s="3" t="s">
        <v>735</v>
      </c>
      <c r="K144" t="s">
        <v>910</v>
      </c>
      <c r="L144" t="str">
        <f t="shared" si="6"/>
        <v>No</v>
      </c>
      <c r="M144" t="str">
        <f t="shared" si="7"/>
        <v>No</v>
      </c>
      <c r="N144" t="str">
        <f t="shared" si="8"/>
        <v>Yes</v>
      </c>
      <c r="O144" s="3" t="s">
        <v>927</v>
      </c>
      <c r="P144" s="3" t="s">
        <v>882</v>
      </c>
      <c r="Q144" s="3" t="s">
        <v>918</v>
      </c>
      <c r="T144" s="3" t="s">
        <v>884</v>
      </c>
      <c r="U144" s="3"/>
      <c r="W144" s="3" t="s">
        <v>736</v>
      </c>
      <c r="Z144" t="s">
        <v>925</v>
      </c>
      <c r="AA144" s="3" t="s">
        <v>724</v>
      </c>
      <c r="AB144" t="s">
        <v>925</v>
      </c>
      <c r="AC144" s="3" t="s">
        <v>737</v>
      </c>
      <c r="AD144" t="s">
        <v>926</v>
      </c>
      <c r="AF144" t="s">
        <v>925</v>
      </c>
      <c r="AG144" t="s">
        <v>928</v>
      </c>
      <c r="AI144" s="1">
        <v>43259.626562500001</v>
      </c>
      <c r="AJ144" s="1">
        <v>43259.626562500001</v>
      </c>
      <c r="AL144">
        <v>0</v>
      </c>
      <c r="AM144">
        <v>0</v>
      </c>
      <c r="AP144" t="s">
        <v>2074</v>
      </c>
      <c r="AQ144" t="s">
        <v>1988</v>
      </c>
    </row>
    <row r="145" spans="1:45" ht="90" x14ac:dyDescent="0.25">
      <c r="A145">
        <v>143</v>
      </c>
      <c r="B145">
        <v>285</v>
      </c>
      <c r="C145" s="9" t="s">
        <v>738</v>
      </c>
      <c r="D145" t="s">
        <v>596</v>
      </c>
      <c r="E145" t="s">
        <v>429</v>
      </c>
      <c r="F145" s="2">
        <v>9544804432</v>
      </c>
      <c r="G145" t="s">
        <v>430</v>
      </c>
      <c r="H145" s="3" t="s">
        <v>873</v>
      </c>
      <c r="J145" s="3" t="s">
        <v>739</v>
      </c>
      <c r="K145" t="s">
        <v>906</v>
      </c>
      <c r="L145" t="str">
        <f t="shared" si="6"/>
        <v>No</v>
      </c>
      <c r="M145" t="str">
        <f t="shared" si="7"/>
        <v>Yes</v>
      </c>
      <c r="N145" t="str">
        <f t="shared" si="8"/>
        <v>No</v>
      </c>
      <c r="O145" s="3" t="s">
        <v>926</v>
      </c>
      <c r="P145" s="3" t="s">
        <v>885</v>
      </c>
      <c r="S145" s="3" t="s">
        <v>911</v>
      </c>
      <c r="T145" s="3" t="s">
        <v>913</v>
      </c>
      <c r="U145" s="3"/>
      <c r="X145">
        <v>26.31729</v>
      </c>
      <c r="Y145">
        <v>-80.152770000000004</v>
      </c>
      <c r="Z145" t="s">
        <v>926</v>
      </c>
      <c r="AA145" s="3" t="s">
        <v>740</v>
      </c>
      <c r="AB145" t="s">
        <v>925</v>
      </c>
      <c r="AC145" s="3" t="s">
        <v>741</v>
      </c>
      <c r="AD145" t="s">
        <v>926</v>
      </c>
      <c r="AF145" t="s">
        <v>926</v>
      </c>
      <c r="AH145" s="3" t="s">
        <v>530</v>
      </c>
      <c r="AI145" s="1">
        <v>43259.630300925899</v>
      </c>
      <c r="AJ145" s="1">
        <v>43259.630300925899</v>
      </c>
      <c r="AL145">
        <v>-80.152770000000004</v>
      </c>
      <c r="AM145">
        <v>26.31729</v>
      </c>
      <c r="AP145" t="s">
        <v>2074</v>
      </c>
      <c r="AQ145" t="s">
        <v>1988</v>
      </c>
    </row>
    <row r="146" spans="1:45" ht="105" x14ac:dyDescent="0.25">
      <c r="A146">
        <v>144</v>
      </c>
      <c r="B146">
        <v>286</v>
      </c>
      <c r="C146" t="s">
        <v>742</v>
      </c>
      <c r="D146" t="s">
        <v>661</v>
      </c>
      <c r="E146" t="s">
        <v>662</v>
      </c>
      <c r="F146" s="2">
        <v>9543441159</v>
      </c>
      <c r="G146" t="s">
        <v>663</v>
      </c>
      <c r="H146" s="3" t="s">
        <v>878</v>
      </c>
      <c r="J146" s="3" t="s">
        <v>743</v>
      </c>
      <c r="K146" t="s">
        <v>2070</v>
      </c>
      <c r="L146" t="str">
        <f t="shared" si="6"/>
        <v>No</v>
      </c>
      <c r="M146" t="str">
        <f t="shared" si="7"/>
        <v>No</v>
      </c>
      <c r="N146" t="str">
        <f t="shared" si="8"/>
        <v>No</v>
      </c>
      <c r="O146" s="3" t="s">
        <v>926</v>
      </c>
      <c r="P146" s="3" t="s">
        <v>886</v>
      </c>
      <c r="R146" t="s">
        <v>1884</v>
      </c>
      <c r="T146" s="3" t="s">
        <v>1884</v>
      </c>
      <c r="U146" s="3" t="s">
        <v>878</v>
      </c>
      <c r="Z146" t="s">
        <v>925</v>
      </c>
      <c r="AA146" s="3" t="s">
        <v>744</v>
      </c>
      <c r="AB146" t="s">
        <v>925</v>
      </c>
      <c r="AC146" s="3" t="s">
        <v>745</v>
      </c>
      <c r="AD146" t="s">
        <v>926</v>
      </c>
      <c r="AF146" t="s">
        <v>926</v>
      </c>
      <c r="AH146" s="3" t="s">
        <v>746</v>
      </c>
      <c r="AI146" s="1">
        <v>43259.640023148102</v>
      </c>
      <c r="AJ146" s="1">
        <v>43259.640023148102</v>
      </c>
      <c r="AL146">
        <v>0</v>
      </c>
      <c r="AM146">
        <v>0</v>
      </c>
      <c r="AP146" t="s">
        <v>2072</v>
      </c>
      <c r="AQ146" t="s">
        <v>1988</v>
      </c>
      <c r="AS146" t="s">
        <v>2081</v>
      </c>
    </row>
    <row r="147" spans="1:45" ht="105" x14ac:dyDescent="0.25">
      <c r="A147">
        <v>145</v>
      </c>
      <c r="B147">
        <v>287</v>
      </c>
      <c r="C147" s="9" t="s">
        <v>747</v>
      </c>
      <c r="D147" t="s">
        <v>727</v>
      </c>
      <c r="E147" t="s">
        <v>748</v>
      </c>
      <c r="F147" s="2">
        <v>9545974744</v>
      </c>
      <c r="G147" t="s">
        <v>729</v>
      </c>
      <c r="H147" s="3" t="s">
        <v>877</v>
      </c>
      <c r="J147" s="3" t="s">
        <v>749</v>
      </c>
      <c r="K147" t="s">
        <v>2067</v>
      </c>
      <c r="L147" t="str">
        <f t="shared" si="6"/>
        <v>No</v>
      </c>
      <c r="M147" t="str">
        <f t="shared" si="7"/>
        <v>No</v>
      </c>
      <c r="N147" t="str">
        <f t="shared" si="8"/>
        <v>No</v>
      </c>
      <c r="O147" s="3" t="s">
        <v>925</v>
      </c>
      <c r="P147" s="3" t="s">
        <v>885</v>
      </c>
      <c r="S147" s="3" t="s">
        <v>922</v>
      </c>
      <c r="T147" s="3" t="s">
        <v>922</v>
      </c>
      <c r="U147" s="3"/>
      <c r="X147">
        <v>26.20119</v>
      </c>
      <c r="Y147">
        <v>-80.219849999999994</v>
      </c>
      <c r="Z147" t="s">
        <v>926</v>
      </c>
      <c r="AA147" s="3" t="s">
        <v>750</v>
      </c>
      <c r="AB147" t="s">
        <v>925</v>
      </c>
      <c r="AC147" s="3" t="s">
        <v>751</v>
      </c>
      <c r="AD147" t="s">
        <v>926</v>
      </c>
      <c r="AF147" t="s">
        <v>926</v>
      </c>
      <c r="AH147" s="3" t="s">
        <v>752</v>
      </c>
      <c r="AI147" s="1">
        <v>43259.641712962999</v>
      </c>
      <c r="AJ147" s="1">
        <v>43259.641712962999</v>
      </c>
      <c r="AL147">
        <v>-80.219849999999994</v>
      </c>
      <c r="AM147">
        <v>26.20119</v>
      </c>
      <c r="AP147" t="s">
        <v>2076</v>
      </c>
      <c r="AQ147" t="s">
        <v>1988</v>
      </c>
      <c r="AS147" t="s">
        <v>2081</v>
      </c>
    </row>
    <row r="148" spans="1:45" ht="90" x14ac:dyDescent="0.25">
      <c r="A148">
        <v>146</v>
      </c>
      <c r="B148">
        <v>288</v>
      </c>
      <c r="C148" s="9" t="s">
        <v>753</v>
      </c>
      <c r="D148" t="s">
        <v>727</v>
      </c>
      <c r="E148" t="s">
        <v>728</v>
      </c>
      <c r="F148" s="2">
        <v>9545974744</v>
      </c>
      <c r="G148" t="s">
        <v>729</v>
      </c>
      <c r="H148" s="3" t="s">
        <v>877</v>
      </c>
      <c r="J148" s="3" t="s">
        <v>754</v>
      </c>
      <c r="K148" t="s">
        <v>910</v>
      </c>
      <c r="L148" t="str">
        <f t="shared" si="6"/>
        <v>No</v>
      </c>
      <c r="M148" t="str">
        <f t="shared" si="7"/>
        <v>No</v>
      </c>
      <c r="N148" t="str">
        <f t="shared" si="8"/>
        <v>Yes</v>
      </c>
      <c r="O148" s="3" t="s">
        <v>927</v>
      </c>
      <c r="P148" s="3" t="s">
        <v>885</v>
      </c>
      <c r="S148" s="3" t="s">
        <v>911</v>
      </c>
      <c r="T148" s="3" t="s">
        <v>911</v>
      </c>
      <c r="U148" s="3"/>
      <c r="X148">
        <v>26.20101</v>
      </c>
      <c r="Y148">
        <v>-80.209940000000003</v>
      </c>
      <c r="Z148" t="s">
        <v>925</v>
      </c>
      <c r="AA148" s="3" t="s">
        <v>755</v>
      </c>
      <c r="AB148" t="s">
        <v>925</v>
      </c>
      <c r="AC148" s="3" t="s">
        <v>756</v>
      </c>
      <c r="AD148" t="s">
        <v>926</v>
      </c>
      <c r="AF148" t="s">
        <v>926</v>
      </c>
      <c r="AH148" s="3" t="s">
        <v>757</v>
      </c>
      <c r="AI148" s="1">
        <v>43259.657071759299</v>
      </c>
      <c r="AJ148" s="1">
        <v>43259.657071759299</v>
      </c>
      <c r="AL148">
        <v>-80.209940000000003</v>
      </c>
      <c r="AM148">
        <v>26.20101</v>
      </c>
      <c r="AP148" t="s">
        <v>2076</v>
      </c>
      <c r="AQ148" t="s">
        <v>1988</v>
      </c>
      <c r="AS148" t="s">
        <v>2082</v>
      </c>
    </row>
    <row r="149" spans="1:45" ht="90" x14ac:dyDescent="0.25">
      <c r="A149">
        <v>147</v>
      </c>
      <c r="B149">
        <v>289</v>
      </c>
      <c r="C149" t="s">
        <v>758</v>
      </c>
      <c r="D149" t="s">
        <v>661</v>
      </c>
      <c r="E149" t="s">
        <v>662</v>
      </c>
      <c r="F149" s="2">
        <v>9543441159</v>
      </c>
      <c r="G149" t="s">
        <v>663</v>
      </c>
      <c r="H149" s="3" t="s">
        <v>878</v>
      </c>
      <c r="J149" s="3" t="s">
        <v>759</v>
      </c>
      <c r="K149" t="s">
        <v>2070</v>
      </c>
      <c r="L149" t="str">
        <f t="shared" si="6"/>
        <v>No</v>
      </c>
      <c r="M149" t="str">
        <f t="shared" si="7"/>
        <v>No</v>
      </c>
      <c r="N149" t="str">
        <f t="shared" si="8"/>
        <v>No</v>
      </c>
      <c r="O149" s="3" t="s">
        <v>926</v>
      </c>
      <c r="P149" s="3" t="s">
        <v>886</v>
      </c>
      <c r="R149" t="s">
        <v>1884</v>
      </c>
      <c r="T149" s="3" t="s">
        <v>922</v>
      </c>
      <c r="U149" s="3" t="s">
        <v>878</v>
      </c>
      <c r="Z149" t="s">
        <v>925</v>
      </c>
      <c r="AA149" s="3" t="s">
        <v>760</v>
      </c>
      <c r="AB149" t="s">
        <v>925</v>
      </c>
      <c r="AC149" s="3" t="s">
        <v>761</v>
      </c>
      <c r="AD149" t="s">
        <v>926</v>
      </c>
      <c r="AF149" t="s">
        <v>926</v>
      </c>
      <c r="AH149" s="3" t="s">
        <v>762</v>
      </c>
      <c r="AI149" s="1">
        <v>43259.663078703699</v>
      </c>
      <c r="AJ149" s="1">
        <v>43259.663078703699</v>
      </c>
      <c r="AL149">
        <v>0</v>
      </c>
      <c r="AM149">
        <v>0</v>
      </c>
      <c r="AP149" t="s">
        <v>2076</v>
      </c>
      <c r="AQ149" t="s">
        <v>1988</v>
      </c>
      <c r="AS149" t="s">
        <v>2081</v>
      </c>
    </row>
    <row r="150" spans="1:45" ht="75" x14ac:dyDescent="0.25">
      <c r="A150">
        <v>148</v>
      </c>
      <c r="B150">
        <v>292</v>
      </c>
      <c r="C150" t="s">
        <v>763</v>
      </c>
      <c r="D150" t="s">
        <v>596</v>
      </c>
      <c r="E150" t="s">
        <v>429</v>
      </c>
      <c r="F150" s="2">
        <v>9544804432</v>
      </c>
      <c r="G150" t="s">
        <v>430</v>
      </c>
      <c r="H150" s="3" t="s">
        <v>873</v>
      </c>
      <c r="J150" s="3" t="s">
        <v>764</v>
      </c>
      <c r="K150" t="s">
        <v>907</v>
      </c>
      <c r="L150" t="str">
        <f t="shared" si="6"/>
        <v>Yes</v>
      </c>
      <c r="M150" t="str">
        <f t="shared" si="7"/>
        <v>No</v>
      </c>
      <c r="N150" t="str">
        <f t="shared" si="8"/>
        <v>No</v>
      </c>
      <c r="O150" s="3" t="s">
        <v>925</v>
      </c>
      <c r="P150" s="3" t="s">
        <v>882</v>
      </c>
      <c r="Q150" s="3" t="s">
        <v>918</v>
      </c>
      <c r="T150" s="3" t="s">
        <v>2279</v>
      </c>
      <c r="U150" s="3"/>
      <c r="W150" s="3" t="s">
        <v>587</v>
      </c>
      <c r="Z150" t="s">
        <v>925</v>
      </c>
      <c r="AA150" s="3" t="s">
        <v>765</v>
      </c>
      <c r="AB150" t="s">
        <v>925</v>
      </c>
      <c r="AC150" s="3" t="s">
        <v>766</v>
      </c>
      <c r="AD150" t="s">
        <v>925</v>
      </c>
      <c r="AE150" t="s">
        <v>767</v>
      </c>
      <c r="AF150" t="s">
        <v>926</v>
      </c>
      <c r="AH150" s="3" t="s">
        <v>768</v>
      </c>
      <c r="AI150" s="1">
        <v>43259.698761574102</v>
      </c>
      <c r="AJ150" s="1">
        <v>43259.698761574102</v>
      </c>
      <c r="AL150">
        <v>0</v>
      </c>
      <c r="AM150">
        <v>0</v>
      </c>
      <c r="AP150" t="s">
        <v>2076</v>
      </c>
      <c r="AQ150" t="s">
        <v>1988</v>
      </c>
    </row>
    <row r="151" spans="1:45" ht="105" x14ac:dyDescent="0.25">
      <c r="A151">
        <v>149</v>
      </c>
      <c r="B151">
        <v>293</v>
      </c>
      <c r="C151" t="s">
        <v>769</v>
      </c>
      <c r="D151" t="s">
        <v>661</v>
      </c>
      <c r="E151" t="s">
        <v>662</v>
      </c>
      <c r="F151" s="2">
        <v>9543441159</v>
      </c>
      <c r="G151" t="s">
        <v>663</v>
      </c>
      <c r="H151" s="3" t="s">
        <v>878</v>
      </c>
      <c r="J151" s="3" t="s">
        <v>770</v>
      </c>
      <c r="K151" t="s">
        <v>2070</v>
      </c>
      <c r="L151" t="str">
        <f t="shared" si="6"/>
        <v>No</v>
      </c>
      <c r="M151" t="str">
        <f t="shared" si="7"/>
        <v>No</v>
      </c>
      <c r="N151" t="str">
        <f t="shared" si="8"/>
        <v>No</v>
      </c>
      <c r="O151" s="3" t="s">
        <v>926</v>
      </c>
      <c r="P151" s="3" t="s">
        <v>886</v>
      </c>
      <c r="R151" t="s">
        <v>1884</v>
      </c>
      <c r="T151" s="3" t="s">
        <v>1884</v>
      </c>
      <c r="U151" s="3" t="s">
        <v>878</v>
      </c>
      <c r="Z151" t="s">
        <v>925</v>
      </c>
      <c r="AA151" s="3" t="s">
        <v>771</v>
      </c>
      <c r="AB151" t="s">
        <v>925</v>
      </c>
      <c r="AC151" s="3" t="s">
        <v>772</v>
      </c>
      <c r="AD151" t="s">
        <v>926</v>
      </c>
      <c r="AF151" t="s">
        <v>926</v>
      </c>
      <c r="AH151" s="3" t="s">
        <v>773</v>
      </c>
      <c r="AI151" s="1">
        <v>43259.737152777801</v>
      </c>
      <c r="AJ151" s="1">
        <v>43259.737152777801</v>
      </c>
      <c r="AL151">
        <v>0</v>
      </c>
      <c r="AM151">
        <v>0</v>
      </c>
      <c r="AP151" t="s">
        <v>2076</v>
      </c>
      <c r="AQ151" t="s">
        <v>1988</v>
      </c>
      <c r="AS151" t="s">
        <v>2081</v>
      </c>
    </row>
    <row r="152" spans="1:45" ht="60" x14ac:dyDescent="0.25">
      <c r="A152">
        <v>150</v>
      </c>
      <c r="B152">
        <v>294</v>
      </c>
      <c r="C152" s="9" t="s">
        <v>774</v>
      </c>
      <c r="D152" t="s">
        <v>775</v>
      </c>
      <c r="E152" t="s">
        <v>776</v>
      </c>
      <c r="F152" s="2">
        <v>9548843686</v>
      </c>
      <c r="G152" t="s">
        <v>777</v>
      </c>
      <c r="H152" s="3" t="s">
        <v>879</v>
      </c>
      <c r="J152" s="3" t="s">
        <v>778</v>
      </c>
      <c r="K152" t="s">
        <v>2070</v>
      </c>
      <c r="L152" t="str">
        <f t="shared" si="6"/>
        <v>No</v>
      </c>
      <c r="M152" t="str">
        <f t="shared" si="7"/>
        <v>No</v>
      </c>
      <c r="N152" t="str">
        <f t="shared" si="8"/>
        <v>No</v>
      </c>
      <c r="O152" s="3" t="s">
        <v>926</v>
      </c>
      <c r="P152" s="3" t="s">
        <v>885</v>
      </c>
      <c r="S152" s="3" t="s">
        <v>911</v>
      </c>
      <c r="T152" s="3" t="s">
        <v>911</v>
      </c>
      <c r="U152" s="3"/>
      <c r="X152">
        <v>26.234110000000001</v>
      </c>
      <c r="Y152">
        <v>-80.204260000000005</v>
      </c>
      <c r="Z152" t="s">
        <v>926</v>
      </c>
      <c r="AA152" s="3" t="s">
        <v>779</v>
      </c>
      <c r="AB152" t="s">
        <v>925</v>
      </c>
      <c r="AC152" s="3" t="s">
        <v>780</v>
      </c>
      <c r="AD152" t="s">
        <v>926</v>
      </c>
      <c r="AF152" t="s">
        <v>926</v>
      </c>
      <c r="AH152" s="3" t="s">
        <v>781</v>
      </c>
      <c r="AI152" s="1">
        <v>43259.744131944397</v>
      </c>
      <c r="AJ152" s="1">
        <v>43259.744131944397</v>
      </c>
      <c r="AL152">
        <v>-80.204260000000005</v>
      </c>
      <c r="AM152">
        <v>26.234110000000001</v>
      </c>
      <c r="AP152" t="s">
        <v>2076</v>
      </c>
      <c r="AQ152" t="s">
        <v>1988</v>
      </c>
      <c r="AS152" t="s">
        <v>2081</v>
      </c>
    </row>
    <row r="153" spans="1:45" ht="120" x14ac:dyDescent="0.25">
      <c r="A153">
        <v>151</v>
      </c>
      <c r="B153">
        <v>297</v>
      </c>
      <c r="C153" t="s">
        <v>782</v>
      </c>
      <c r="D153" t="s">
        <v>661</v>
      </c>
      <c r="E153" t="s">
        <v>662</v>
      </c>
      <c r="F153" s="2">
        <v>9543441159</v>
      </c>
      <c r="G153" t="s">
        <v>783</v>
      </c>
      <c r="H153" s="3" t="s">
        <v>878</v>
      </c>
      <c r="J153" s="3" t="s">
        <v>784</v>
      </c>
      <c r="K153" t="s">
        <v>2070</v>
      </c>
      <c r="L153" t="str">
        <f t="shared" si="6"/>
        <v>No</v>
      </c>
      <c r="M153" t="str">
        <f t="shared" si="7"/>
        <v>No</v>
      </c>
      <c r="N153" t="str">
        <f t="shared" si="8"/>
        <v>No</v>
      </c>
      <c r="O153" s="3" t="s">
        <v>926</v>
      </c>
      <c r="P153" s="3" t="s">
        <v>886</v>
      </c>
      <c r="R153" t="s">
        <v>1884</v>
      </c>
      <c r="T153" s="3" t="s">
        <v>884</v>
      </c>
      <c r="U153" s="3" t="s">
        <v>878</v>
      </c>
      <c r="Z153" t="s">
        <v>925</v>
      </c>
      <c r="AA153" s="3" t="s">
        <v>785</v>
      </c>
      <c r="AB153" t="s">
        <v>925</v>
      </c>
      <c r="AC153" s="3" t="s">
        <v>786</v>
      </c>
      <c r="AD153" t="s">
        <v>926</v>
      </c>
      <c r="AF153" t="s">
        <v>925</v>
      </c>
      <c r="AG153" t="s">
        <v>928</v>
      </c>
      <c r="AI153" s="1">
        <v>43259.758425925902</v>
      </c>
      <c r="AJ153" s="1">
        <v>43259.758425925902</v>
      </c>
      <c r="AL153">
        <v>0</v>
      </c>
      <c r="AM153">
        <v>0</v>
      </c>
      <c r="AP153" t="s">
        <v>2074</v>
      </c>
      <c r="AQ153" t="s">
        <v>1988</v>
      </c>
    </row>
    <row r="154" spans="1:45" ht="90" x14ac:dyDescent="0.25">
      <c r="A154">
        <v>152</v>
      </c>
      <c r="B154">
        <v>298</v>
      </c>
      <c r="C154" s="9" t="s">
        <v>787</v>
      </c>
      <c r="D154" t="s">
        <v>788</v>
      </c>
      <c r="E154" t="s">
        <v>776</v>
      </c>
      <c r="F154" s="2">
        <v>3216933026</v>
      </c>
      <c r="G154" t="s">
        <v>789</v>
      </c>
      <c r="H154" s="3" t="s">
        <v>879</v>
      </c>
      <c r="J154" s="3" t="s">
        <v>790</v>
      </c>
      <c r="K154" t="s">
        <v>910</v>
      </c>
      <c r="L154" t="str">
        <f t="shared" si="6"/>
        <v>No</v>
      </c>
      <c r="M154" t="str">
        <f t="shared" si="7"/>
        <v>No</v>
      </c>
      <c r="N154" t="str">
        <f t="shared" si="8"/>
        <v>Yes</v>
      </c>
      <c r="O154" s="3" t="s">
        <v>927</v>
      </c>
      <c r="P154" s="3" t="s">
        <v>885</v>
      </c>
      <c r="S154" s="3" t="s">
        <v>911</v>
      </c>
      <c r="T154" s="3" t="s">
        <v>911</v>
      </c>
      <c r="U154" s="3"/>
      <c r="X154">
        <v>26.253139999999998</v>
      </c>
      <c r="Y154">
        <v>-80.221500000000006</v>
      </c>
      <c r="Z154" t="s">
        <v>926</v>
      </c>
      <c r="AA154" s="3" t="s">
        <v>791</v>
      </c>
      <c r="AB154" t="s">
        <v>925</v>
      </c>
      <c r="AC154" s="3" t="s">
        <v>792</v>
      </c>
      <c r="AD154" t="s">
        <v>926</v>
      </c>
      <c r="AF154" t="s">
        <v>926</v>
      </c>
      <c r="AH154" s="3" t="s">
        <v>793</v>
      </c>
      <c r="AI154" s="1">
        <v>43259.760462963</v>
      </c>
      <c r="AJ154" s="1">
        <v>43259.760462963</v>
      </c>
      <c r="AL154">
        <v>-80.221500000000006</v>
      </c>
      <c r="AM154">
        <v>26.253139999999998</v>
      </c>
      <c r="AP154" t="s">
        <v>2076</v>
      </c>
      <c r="AQ154" t="s">
        <v>1988</v>
      </c>
      <c r="AS154" t="s">
        <v>2082</v>
      </c>
    </row>
    <row r="155" spans="1:45" ht="60" x14ac:dyDescent="0.25">
      <c r="A155">
        <v>153</v>
      </c>
      <c r="B155">
        <v>299</v>
      </c>
      <c r="C155" s="9" t="s">
        <v>794</v>
      </c>
      <c r="D155" t="s">
        <v>788</v>
      </c>
      <c r="E155" t="s">
        <v>776</v>
      </c>
      <c r="F155" s="2">
        <v>3216933026</v>
      </c>
      <c r="G155" t="s">
        <v>789</v>
      </c>
      <c r="H155" s="3" t="s">
        <v>879</v>
      </c>
      <c r="J155" s="3" t="s">
        <v>795</v>
      </c>
      <c r="K155" t="s">
        <v>910</v>
      </c>
      <c r="L155" t="str">
        <f t="shared" si="6"/>
        <v>No</v>
      </c>
      <c r="M155" t="str">
        <f t="shared" si="7"/>
        <v>No</v>
      </c>
      <c r="N155" t="str">
        <f t="shared" si="8"/>
        <v>Yes</v>
      </c>
      <c r="O155" s="3" t="s">
        <v>927</v>
      </c>
      <c r="P155" s="3" t="s">
        <v>885</v>
      </c>
      <c r="S155" s="3" t="s">
        <v>911</v>
      </c>
      <c r="T155" s="3" t="s">
        <v>911</v>
      </c>
      <c r="U155" s="3"/>
      <c r="X155">
        <v>26.25451</v>
      </c>
      <c r="Y155">
        <v>-80.202190000000002</v>
      </c>
      <c r="Z155" t="s">
        <v>926</v>
      </c>
      <c r="AA155" s="3" t="s">
        <v>796</v>
      </c>
      <c r="AB155" t="s">
        <v>925</v>
      </c>
      <c r="AC155" s="3" t="s">
        <v>797</v>
      </c>
      <c r="AD155" t="s">
        <v>926</v>
      </c>
      <c r="AF155" t="s">
        <v>926</v>
      </c>
      <c r="AH155" s="3" t="s">
        <v>798</v>
      </c>
      <c r="AI155" s="1">
        <v>43259.763136574104</v>
      </c>
      <c r="AJ155" s="1">
        <v>43259.763136574104</v>
      </c>
      <c r="AL155">
        <v>-80.202190000000002</v>
      </c>
      <c r="AM155">
        <v>26.25451</v>
      </c>
      <c r="AP155" t="s">
        <v>2076</v>
      </c>
      <c r="AQ155" t="s">
        <v>1988</v>
      </c>
      <c r="AS155" t="s">
        <v>2082</v>
      </c>
    </row>
    <row r="156" spans="1:45" ht="105" x14ac:dyDescent="0.25">
      <c r="A156">
        <v>154</v>
      </c>
      <c r="B156">
        <v>300</v>
      </c>
      <c r="C156" t="s">
        <v>799</v>
      </c>
      <c r="D156" t="s">
        <v>788</v>
      </c>
      <c r="E156" t="s">
        <v>776</v>
      </c>
      <c r="F156" s="2">
        <v>3216933026</v>
      </c>
      <c r="G156" t="s">
        <v>789</v>
      </c>
      <c r="H156" s="3" t="s">
        <v>879</v>
      </c>
      <c r="J156" s="3" t="s">
        <v>800</v>
      </c>
      <c r="K156" t="s">
        <v>910</v>
      </c>
      <c r="L156" t="str">
        <f t="shared" si="6"/>
        <v>No</v>
      </c>
      <c r="M156" t="str">
        <f t="shared" si="7"/>
        <v>No</v>
      </c>
      <c r="N156" t="str">
        <f t="shared" si="8"/>
        <v>Yes</v>
      </c>
      <c r="O156" s="3" t="s">
        <v>927</v>
      </c>
      <c r="P156" s="3" t="s">
        <v>882</v>
      </c>
      <c r="Q156" s="3" t="s">
        <v>916</v>
      </c>
      <c r="T156" s="3" t="s">
        <v>916</v>
      </c>
      <c r="U156" s="3"/>
      <c r="W156" s="3" t="s">
        <v>801</v>
      </c>
      <c r="Z156" t="s">
        <v>926</v>
      </c>
      <c r="AA156" s="3" t="s">
        <v>802</v>
      </c>
      <c r="AB156" t="s">
        <v>925</v>
      </c>
      <c r="AC156" s="3" t="s">
        <v>803</v>
      </c>
      <c r="AD156" t="s">
        <v>926</v>
      </c>
      <c r="AF156" t="s">
        <v>926</v>
      </c>
      <c r="AH156" s="3" t="s">
        <v>804</v>
      </c>
      <c r="AI156" s="1">
        <v>43259.768020833297</v>
      </c>
      <c r="AJ156" s="1">
        <v>43259.768020833297</v>
      </c>
      <c r="AL156">
        <v>0</v>
      </c>
      <c r="AM156">
        <v>0</v>
      </c>
      <c r="AP156" t="s">
        <v>2074</v>
      </c>
      <c r="AQ156" t="s">
        <v>1988</v>
      </c>
    </row>
    <row r="157" spans="1:45" ht="105" x14ac:dyDescent="0.25">
      <c r="A157">
        <v>155</v>
      </c>
      <c r="B157">
        <v>301</v>
      </c>
      <c r="C157" t="s">
        <v>805</v>
      </c>
      <c r="D157" t="s">
        <v>661</v>
      </c>
      <c r="E157" t="s">
        <v>662</v>
      </c>
      <c r="F157" s="2">
        <v>9543441159</v>
      </c>
      <c r="G157" t="s">
        <v>663</v>
      </c>
      <c r="H157" s="3" t="s">
        <v>878</v>
      </c>
      <c r="J157" s="3" t="s">
        <v>806</v>
      </c>
      <c r="K157" t="s">
        <v>910</v>
      </c>
      <c r="L157" t="str">
        <f t="shared" si="6"/>
        <v>No</v>
      </c>
      <c r="M157" t="str">
        <f t="shared" si="7"/>
        <v>No</v>
      </c>
      <c r="N157" t="str">
        <f t="shared" si="8"/>
        <v>Yes</v>
      </c>
      <c r="O157" s="3" t="s">
        <v>927</v>
      </c>
      <c r="P157" s="3" t="s">
        <v>882</v>
      </c>
      <c r="Q157" s="3" t="s">
        <v>918</v>
      </c>
      <c r="T157" s="3" t="s">
        <v>918</v>
      </c>
      <c r="U157" s="3"/>
      <c r="W157" s="3" t="s">
        <v>807</v>
      </c>
      <c r="Z157" t="s">
        <v>925</v>
      </c>
      <c r="AA157" s="3" t="s">
        <v>808</v>
      </c>
      <c r="AB157" t="s">
        <v>925</v>
      </c>
      <c r="AC157" s="3" t="s">
        <v>809</v>
      </c>
      <c r="AD157" t="s">
        <v>926</v>
      </c>
      <c r="AF157" t="s">
        <v>926</v>
      </c>
      <c r="AH157" s="3" t="s">
        <v>810</v>
      </c>
      <c r="AI157" s="1">
        <v>43259.769803240699</v>
      </c>
      <c r="AJ157" s="1">
        <v>43259.769803240699</v>
      </c>
      <c r="AL157">
        <v>0</v>
      </c>
      <c r="AM157">
        <v>0</v>
      </c>
      <c r="AP157" t="s">
        <v>2074</v>
      </c>
      <c r="AQ157" t="s">
        <v>1988</v>
      </c>
    </row>
    <row r="158" spans="1:45" ht="60" x14ac:dyDescent="0.25">
      <c r="A158">
        <v>156</v>
      </c>
      <c r="B158">
        <v>302</v>
      </c>
      <c r="C158" s="9" t="s">
        <v>811</v>
      </c>
      <c r="D158" t="s">
        <v>788</v>
      </c>
      <c r="E158" t="s">
        <v>776</v>
      </c>
      <c r="F158" s="2">
        <v>3216933026</v>
      </c>
      <c r="G158" t="s">
        <v>789</v>
      </c>
      <c r="H158" s="3" t="s">
        <v>879</v>
      </c>
      <c r="J158" s="3" t="s">
        <v>812</v>
      </c>
      <c r="K158" t="s">
        <v>910</v>
      </c>
      <c r="L158" t="str">
        <f t="shared" si="6"/>
        <v>No</v>
      </c>
      <c r="M158" t="str">
        <f t="shared" si="7"/>
        <v>No</v>
      </c>
      <c r="N158" t="str">
        <f t="shared" si="8"/>
        <v>Yes</v>
      </c>
      <c r="O158" s="3" t="s">
        <v>927</v>
      </c>
      <c r="P158" s="3" t="s">
        <v>885</v>
      </c>
      <c r="S158" s="3" t="s">
        <v>911</v>
      </c>
      <c r="T158" s="3" t="s">
        <v>918</v>
      </c>
      <c r="U158" s="3"/>
      <c r="X158">
        <v>26.250139999999998</v>
      </c>
      <c r="Y158">
        <v>-80.217730000000003</v>
      </c>
      <c r="Z158" t="s">
        <v>926</v>
      </c>
      <c r="AA158" s="3" t="s">
        <v>813</v>
      </c>
      <c r="AB158" t="s">
        <v>925</v>
      </c>
      <c r="AC158" s="3" t="s">
        <v>814</v>
      </c>
      <c r="AD158" t="s">
        <v>926</v>
      </c>
      <c r="AF158" t="s">
        <v>926</v>
      </c>
      <c r="AH158" s="3" t="s">
        <v>815</v>
      </c>
      <c r="AI158" s="1">
        <v>43259.7738425926</v>
      </c>
      <c r="AJ158" s="1">
        <v>43259.7738425926</v>
      </c>
      <c r="AL158">
        <v>-80.217730000000003</v>
      </c>
      <c r="AM158">
        <v>26.250139999999998</v>
      </c>
      <c r="AP158" t="s">
        <v>2074</v>
      </c>
      <c r="AQ158" t="s">
        <v>1988</v>
      </c>
    </row>
    <row r="159" spans="1:45" ht="75" x14ac:dyDescent="0.25">
      <c r="A159">
        <v>157</v>
      </c>
      <c r="B159">
        <v>303</v>
      </c>
      <c r="C159" t="s">
        <v>816</v>
      </c>
      <c r="D159" t="s">
        <v>817</v>
      </c>
      <c r="E159" t="s">
        <v>662</v>
      </c>
      <c r="F159" s="2">
        <v>9543441159</v>
      </c>
      <c r="G159" t="s">
        <v>663</v>
      </c>
      <c r="H159" s="3" t="s">
        <v>878</v>
      </c>
      <c r="J159" s="3" t="s">
        <v>818</v>
      </c>
      <c r="K159" t="s">
        <v>910</v>
      </c>
      <c r="L159" t="str">
        <f t="shared" si="6"/>
        <v>No</v>
      </c>
      <c r="M159" t="str">
        <f t="shared" si="7"/>
        <v>No</v>
      </c>
      <c r="N159" t="str">
        <f t="shared" si="8"/>
        <v>Yes</v>
      </c>
      <c r="O159" s="3" t="s">
        <v>927</v>
      </c>
      <c r="P159" s="3" t="s">
        <v>886</v>
      </c>
      <c r="R159" t="s">
        <v>1884</v>
      </c>
      <c r="T159" s="3" t="s">
        <v>884</v>
      </c>
      <c r="U159" s="3" t="s">
        <v>878</v>
      </c>
      <c r="Z159" t="s">
        <v>926</v>
      </c>
      <c r="AA159" s="3" t="s">
        <v>819</v>
      </c>
      <c r="AB159" t="s">
        <v>925</v>
      </c>
      <c r="AC159" s="3" t="s">
        <v>820</v>
      </c>
      <c r="AD159" t="s">
        <v>926</v>
      </c>
      <c r="AF159" t="s">
        <v>926</v>
      </c>
      <c r="AH159" s="3" t="s">
        <v>821</v>
      </c>
      <c r="AI159" s="1">
        <v>43259.776631944398</v>
      </c>
      <c r="AJ159" s="1">
        <v>43259.776631944398</v>
      </c>
      <c r="AL159">
        <v>0</v>
      </c>
      <c r="AM159">
        <v>0</v>
      </c>
      <c r="AP159" t="s">
        <v>2074</v>
      </c>
      <c r="AQ159" t="s">
        <v>1988</v>
      </c>
      <c r="AS159" t="s">
        <v>2078</v>
      </c>
    </row>
    <row r="160" spans="1:45" ht="60" x14ac:dyDescent="0.25">
      <c r="A160">
        <v>158</v>
      </c>
      <c r="B160">
        <v>304</v>
      </c>
      <c r="C160" t="s">
        <v>822</v>
      </c>
      <c r="D160" t="s">
        <v>788</v>
      </c>
      <c r="E160" t="s">
        <v>776</v>
      </c>
      <c r="F160" s="2">
        <v>3216933026</v>
      </c>
      <c r="G160" t="s">
        <v>789</v>
      </c>
      <c r="H160" s="3" t="s">
        <v>879</v>
      </c>
      <c r="J160" s="3" t="s">
        <v>823</v>
      </c>
      <c r="K160" t="s">
        <v>910</v>
      </c>
      <c r="L160" t="str">
        <f t="shared" si="6"/>
        <v>No</v>
      </c>
      <c r="M160" t="str">
        <f t="shared" si="7"/>
        <v>No</v>
      </c>
      <c r="N160" t="str">
        <f t="shared" si="8"/>
        <v>Yes</v>
      </c>
      <c r="O160" s="3" t="s">
        <v>927</v>
      </c>
      <c r="P160" s="3" t="s">
        <v>882</v>
      </c>
      <c r="Q160" s="3" t="s">
        <v>884</v>
      </c>
      <c r="T160" s="3" t="s">
        <v>884</v>
      </c>
      <c r="U160" s="3"/>
      <c r="W160" s="3" t="s">
        <v>824</v>
      </c>
      <c r="Z160" t="s">
        <v>926</v>
      </c>
      <c r="AA160" s="3" t="s">
        <v>825</v>
      </c>
      <c r="AB160" t="s">
        <v>925</v>
      </c>
      <c r="AC160" s="3" t="s">
        <v>826</v>
      </c>
      <c r="AD160" t="s">
        <v>926</v>
      </c>
      <c r="AF160" t="s">
        <v>926</v>
      </c>
      <c r="AH160" s="3" t="s">
        <v>827</v>
      </c>
      <c r="AI160" s="1">
        <v>43259.777291666702</v>
      </c>
      <c r="AJ160" s="1">
        <v>43259.777291666702</v>
      </c>
      <c r="AL160">
        <v>0</v>
      </c>
      <c r="AM160">
        <v>0</v>
      </c>
      <c r="AP160" t="s">
        <v>2074</v>
      </c>
      <c r="AQ160" t="s">
        <v>1988</v>
      </c>
    </row>
    <row r="161" spans="1:45" ht="30" x14ac:dyDescent="0.25">
      <c r="A161">
        <v>159</v>
      </c>
      <c r="B161">
        <v>305</v>
      </c>
      <c r="C161" s="9" t="s">
        <v>828</v>
      </c>
      <c r="D161" t="s">
        <v>788</v>
      </c>
      <c r="E161" t="s">
        <v>776</v>
      </c>
      <c r="F161" s="2">
        <v>3216933026</v>
      </c>
      <c r="G161" t="s">
        <v>789</v>
      </c>
      <c r="H161" s="3" t="s">
        <v>879</v>
      </c>
      <c r="J161" s="3" t="s">
        <v>829</v>
      </c>
      <c r="K161" t="s">
        <v>910</v>
      </c>
      <c r="L161" t="str">
        <f t="shared" si="6"/>
        <v>No</v>
      </c>
      <c r="M161" t="str">
        <f t="shared" si="7"/>
        <v>No</v>
      </c>
      <c r="N161" t="str">
        <f t="shared" si="8"/>
        <v>Yes</v>
      </c>
      <c r="O161" s="3" t="s">
        <v>927</v>
      </c>
      <c r="P161" s="3" t="s">
        <v>885</v>
      </c>
      <c r="S161" s="3" t="s">
        <v>911</v>
      </c>
      <c r="T161" s="3" t="s">
        <v>911</v>
      </c>
      <c r="U161" s="3"/>
      <c r="X161">
        <v>26.245259999999998</v>
      </c>
      <c r="Y161">
        <v>-80.214320000000001</v>
      </c>
      <c r="Z161" t="s">
        <v>926</v>
      </c>
      <c r="AA161" s="3" t="s">
        <v>830</v>
      </c>
      <c r="AB161" t="s">
        <v>925</v>
      </c>
      <c r="AC161" s="3" t="s">
        <v>831</v>
      </c>
      <c r="AD161" t="s">
        <v>926</v>
      </c>
      <c r="AF161" t="s">
        <v>926</v>
      </c>
      <c r="AH161" s="3" t="s">
        <v>832</v>
      </c>
      <c r="AI161" s="1">
        <v>43259.7807060185</v>
      </c>
      <c r="AJ161" s="1">
        <v>43259.7807060185</v>
      </c>
      <c r="AL161">
        <v>-80.214320000000001</v>
      </c>
      <c r="AM161">
        <v>26.245259999999998</v>
      </c>
      <c r="AP161" t="s">
        <v>2076</v>
      </c>
      <c r="AQ161" t="s">
        <v>1988</v>
      </c>
      <c r="AS161" t="s">
        <v>2082</v>
      </c>
    </row>
    <row r="162" spans="1:45" ht="30" x14ac:dyDescent="0.25">
      <c r="A162">
        <v>160</v>
      </c>
      <c r="B162">
        <v>306</v>
      </c>
      <c r="C162" s="9" t="s">
        <v>833</v>
      </c>
      <c r="D162" t="s">
        <v>788</v>
      </c>
      <c r="E162" t="s">
        <v>776</v>
      </c>
      <c r="F162" s="2">
        <v>3216933026</v>
      </c>
      <c r="G162" t="s">
        <v>789</v>
      </c>
      <c r="H162" s="3" t="s">
        <v>879</v>
      </c>
      <c r="J162" s="3" t="s">
        <v>834</v>
      </c>
      <c r="K162" t="s">
        <v>910</v>
      </c>
      <c r="L162" t="str">
        <f t="shared" si="6"/>
        <v>No</v>
      </c>
      <c r="M162" t="str">
        <f t="shared" si="7"/>
        <v>No</v>
      </c>
      <c r="N162" t="str">
        <f t="shared" si="8"/>
        <v>Yes</v>
      </c>
      <c r="O162" s="3" t="s">
        <v>927</v>
      </c>
      <c r="P162" s="3" t="s">
        <v>885</v>
      </c>
      <c r="S162" s="3" t="s">
        <v>911</v>
      </c>
      <c r="T162" s="3" t="s">
        <v>911</v>
      </c>
      <c r="U162" s="3"/>
      <c r="X162">
        <v>26.24156</v>
      </c>
      <c r="Y162">
        <v>-80.213470000000001</v>
      </c>
      <c r="Z162" t="s">
        <v>926</v>
      </c>
      <c r="AA162" s="3" t="s">
        <v>835</v>
      </c>
      <c r="AB162" t="s">
        <v>925</v>
      </c>
      <c r="AC162" s="3" t="s">
        <v>836</v>
      </c>
      <c r="AD162" t="s">
        <v>926</v>
      </c>
      <c r="AF162" t="s">
        <v>926</v>
      </c>
      <c r="AH162" s="3" t="s">
        <v>832</v>
      </c>
      <c r="AI162" s="1">
        <v>43259.782800925903</v>
      </c>
      <c r="AJ162" s="1">
        <v>43259.782800925903</v>
      </c>
      <c r="AL162">
        <v>-80.213470000000001</v>
      </c>
      <c r="AM162">
        <v>26.24156</v>
      </c>
      <c r="AP162" t="s">
        <v>2076</v>
      </c>
      <c r="AQ162" t="s">
        <v>1988</v>
      </c>
      <c r="AS162" t="s">
        <v>2082</v>
      </c>
    </row>
    <row r="163" spans="1:45" ht="60" x14ac:dyDescent="0.25">
      <c r="A163">
        <v>161</v>
      </c>
      <c r="B163">
        <v>307</v>
      </c>
      <c r="C163" t="s">
        <v>837</v>
      </c>
      <c r="D163" t="s">
        <v>661</v>
      </c>
      <c r="E163" t="s">
        <v>662</v>
      </c>
      <c r="F163" s="2">
        <v>9543441159</v>
      </c>
      <c r="G163" t="s">
        <v>663</v>
      </c>
      <c r="H163" s="3" t="s">
        <v>878</v>
      </c>
      <c r="J163" s="3" t="s">
        <v>838</v>
      </c>
      <c r="K163" t="s">
        <v>2068</v>
      </c>
      <c r="L163" t="str">
        <f t="shared" si="6"/>
        <v>No</v>
      </c>
      <c r="M163" t="str">
        <f t="shared" si="7"/>
        <v>No</v>
      </c>
      <c r="N163" t="str">
        <f t="shared" si="8"/>
        <v>No</v>
      </c>
      <c r="O163" s="3" t="s">
        <v>926</v>
      </c>
      <c r="P163" s="3" t="s">
        <v>886</v>
      </c>
      <c r="R163" t="s">
        <v>1884</v>
      </c>
      <c r="T163" s="3" t="s">
        <v>2279</v>
      </c>
      <c r="U163" s="3" t="s">
        <v>878</v>
      </c>
      <c r="Z163" t="s">
        <v>926</v>
      </c>
      <c r="AA163" s="3" t="s">
        <v>839</v>
      </c>
      <c r="AB163" t="s">
        <v>925</v>
      </c>
      <c r="AC163" s="3" t="s">
        <v>840</v>
      </c>
      <c r="AD163" t="s">
        <v>926</v>
      </c>
      <c r="AF163" t="s">
        <v>925</v>
      </c>
      <c r="AG163" t="s">
        <v>928</v>
      </c>
      <c r="AI163" s="1">
        <v>43259.782974537004</v>
      </c>
      <c r="AJ163" s="1">
        <v>43259.782974537004</v>
      </c>
      <c r="AL163">
        <v>0</v>
      </c>
      <c r="AM163">
        <v>0</v>
      </c>
      <c r="AP163" t="s">
        <v>2076</v>
      </c>
      <c r="AQ163" t="s">
        <v>1988</v>
      </c>
      <c r="AS163" t="s">
        <v>2092</v>
      </c>
    </row>
    <row r="164" spans="1:45" ht="30" x14ac:dyDescent="0.25">
      <c r="A164">
        <v>162</v>
      </c>
      <c r="B164">
        <v>308</v>
      </c>
      <c r="C164" s="9" t="s">
        <v>841</v>
      </c>
      <c r="D164" t="s">
        <v>788</v>
      </c>
      <c r="E164" t="s">
        <v>776</v>
      </c>
      <c r="F164" s="2">
        <v>3216933026</v>
      </c>
      <c r="G164" t="s">
        <v>789</v>
      </c>
      <c r="H164" s="3" t="s">
        <v>879</v>
      </c>
      <c r="J164" s="3" t="s">
        <v>842</v>
      </c>
      <c r="K164" t="s">
        <v>910</v>
      </c>
      <c r="L164" t="str">
        <f t="shared" si="6"/>
        <v>No</v>
      </c>
      <c r="M164" t="str">
        <f t="shared" si="7"/>
        <v>No</v>
      </c>
      <c r="N164" t="str">
        <f t="shared" si="8"/>
        <v>Yes</v>
      </c>
      <c r="O164" s="3" t="s">
        <v>927</v>
      </c>
      <c r="P164" s="3" t="s">
        <v>885</v>
      </c>
      <c r="S164" s="3" t="s">
        <v>911</v>
      </c>
      <c r="T164" s="3" t="s">
        <v>911</v>
      </c>
      <c r="U164" s="3"/>
      <c r="X164">
        <v>26.21499</v>
      </c>
      <c r="Y164">
        <v>-80.200670000000002</v>
      </c>
      <c r="Z164" t="s">
        <v>926</v>
      </c>
      <c r="AA164" s="3" t="s">
        <v>835</v>
      </c>
      <c r="AB164" t="s">
        <v>925</v>
      </c>
      <c r="AC164" s="3" t="s">
        <v>836</v>
      </c>
      <c r="AD164" t="s">
        <v>926</v>
      </c>
      <c r="AF164" t="s">
        <v>926</v>
      </c>
      <c r="AH164" s="3" t="s">
        <v>832</v>
      </c>
      <c r="AI164" s="1">
        <v>43259.785266203697</v>
      </c>
      <c r="AJ164" s="1">
        <v>43259.785266203697</v>
      </c>
      <c r="AL164">
        <v>-80.200670000000002</v>
      </c>
      <c r="AM164">
        <v>26.21499</v>
      </c>
      <c r="AP164" t="s">
        <v>2076</v>
      </c>
      <c r="AQ164" t="s">
        <v>1988</v>
      </c>
      <c r="AS164" t="s">
        <v>2082</v>
      </c>
    </row>
    <row r="165" spans="1:45" ht="30" x14ac:dyDescent="0.25">
      <c r="A165">
        <v>163</v>
      </c>
      <c r="B165">
        <v>309</v>
      </c>
      <c r="C165" s="9" t="s">
        <v>843</v>
      </c>
      <c r="D165" t="s">
        <v>788</v>
      </c>
      <c r="E165" t="s">
        <v>776</v>
      </c>
      <c r="F165" s="2">
        <v>3216933026</v>
      </c>
      <c r="G165" t="s">
        <v>789</v>
      </c>
      <c r="H165" s="3" t="s">
        <v>879</v>
      </c>
      <c r="J165" s="3" t="s">
        <v>844</v>
      </c>
      <c r="K165" t="s">
        <v>910</v>
      </c>
      <c r="L165" t="str">
        <f t="shared" si="6"/>
        <v>No</v>
      </c>
      <c r="M165" t="str">
        <f t="shared" si="7"/>
        <v>No</v>
      </c>
      <c r="N165" t="str">
        <f t="shared" si="8"/>
        <v>Yes</v>
      </c>
      <c r="O165" s="3" t="s">
        <v>927</v>
      </c>
      <c r="P165" s="3" t="s">
        <v>885</v>
      </c>
      <c r="S165" s="3" t="s">
        <v>911</v>
      </c>
      <c r="T165" s="3" t="s">
        <v>911</v>
      </c>
      <c r="U165" s="3"/>
      <c r="X165">
        <v>26.215009999999999</v>
      </c>
      <c r="Y165">
        <v>-80.197479999999999</v>
      </c>
      <c r="Z165" t="s">
        <v>926</v>
      </c>
      <c r="AA165" s="3" t="s">
        <v>835</v>
      </c>
      <c r="AB165" t="s">
        <v>925</v>
      </c>
      <c r="AC165" s="3" t="s">
        <v>836</v>
      </c>
      <c r="AD165" t="s">
        <v>926</v>
      </c>
      <c r="AF165" t="s">
        <v>926</v>
      </c>
      <c r="AH165" s="3" t="s">
        <v>832</v>
      </c>
      <c r="AI165" s="1">
        <v>43259.7866782407</v>
      </c>
      <c r="AJ165" s="1">
        <v>43259.7866782407</v>
      </c>
      <c r="AL165">
        <v>-80.197479999999999</v>
      </c>
      <c r="AM165">
        <v>26.215009999999999</v>
      </c>
      <c r="AP165" t="s">
        <v>2076</v>
      </c>
      <c r="AQ165" t="s">
        <v>1988</v>
      </c>
      <c r="AS165" t="s">
        <v>2082</v>
      </c>
    </row>
    <row r="166" spans="1:45" ht="30" x14ac:dyDescent="0.25">
      <c r="A166">
        <v>164</v>
      </c>
      <c r="B166">
        <v>310</v>
      </c>
      <c r="C166" s="9" t="s">
        <v>845</v>
      </c>
      <c r="D166" t="s">
        <v>788</v>
      </c>
      <c r="E166" t="s">
        <v>776</v>
      </c>
      <c r="F166" s="2">
        <v>3216933026</v>
      </c>
      <c r="G166" t="s">
        <v>789</v>
      </c>
      <c r="H166" s="3" t="s">
        <v>879</v>
      </c>
      <c r="J166" s="3" t="s">
        <v>846</v>
      </c>
      <c r="K166" t="s">
        <v>910</v>
      </c>
      <c r="L166" t="str">
        <f t="shared" si="6"/>
        <v>No</v>
      </c>
      <c r="M166" t="str">
        <f t="shared" si="7"/>
        <v>No</v>
      </c>
      <c r="N166" t="str">
        <f t="shared" si="8"/>
        <v>Yes</v>
      </c>
      <c r="O166" s="3" t="s">
        <v>927</v>
      </c>
      <c r="P166" s="3" t="s">
        <v>885</v>
      </c>
      <c r="S166" s="3" t="s">
        <v>911</v>
      </c>
      <c r="T166" s="3" t="s">
        <v>911</v>
      </c>
      <c r="U166" s="3"/>
      <c r="X166">
        <v>26.222519999999999</v>
      </c>
      <c r="Y166">
        <v>-80.211380000000005</v>
      </c>
      <c r="Z166" t="s">
        <v>926</v>
      </c>
      <c r="AA166" s="3" t="s">
        <v>835</v>
      </c>
      <c r="AB166" t="s">
        <v>925</v>
      </c>
      <c r="AC166" s="3" t="s">
        <v>836</v>
      </c>
      <c r="AD166" t="s">
        <v>926</v>
      </c>
      <c r="AF166" t="s">
        <v>926</v>
      </c>
      <c r="AH166" s="3" t="s">
        <v>832</v>
      </c>
      <c r="AI166" s="1">
        <v>43259.791504629597</v>
      </c>
      <c r="AJ166" s="1">
        <v>43259.791504629597</v>
      </c>
      <c r="AL166">
        <v>-80.211380000000005</v>
      </c>
      <c r="AM166">
        <v>26.222519999999999</v>
      </c>
      <c r="AP166" t="s">
        <v>2076</v>
      </c>
      <c r="AQ166" t="s">
        <v>1988</v>
      </c>
      <c r="AS166" t="s">
        <v>2082</v>
      </c>
    </row>
    <row r="167" spans="1:45" ht="75" x14ac:dyDescent="0.25">
      <c r="A167">
        <v>165</v>
      </c>
      <c r="B167">
        <v>311</v>
      </c>
      <c r="C167" t="s">
        <v>847</v>
      </c>
      <c r="D167" t="s">
        <v>788</v>
      </c>
      <c r="E167" t="s">
        <v>776</v>
      </c>
      <c r="F167" s="2">
        <v>3216933026</v>
      </c>
      <c r="G167" t="s">
        <v>789</v>
      </c>
      <c r="H167" s="3" t="s">
        <v>879</v>
      </c>
      <c r="J167" s="3" t="s">
        <v>848</v>
      </c>
      <c r="K167" t="s">
        <v>910</v>
      </c>
      <c r="L167" t="str">
        <f t="shared" si="6"/>
        <v>No</v>
      </c>
      <c r="M167" t="str">
        <f t="shared" si="7"/>
        <v>No</v>
      </c>
      <c r="N167" t="str">
        <f t="shared" si="8"/>
        <v>Yes</v>
      </c>
      <c r="O167" s="3" t="s">
        <v>927</v>
      </c>
      <c r="P167" s="3" t="s">
        <v>882</v>
      </c>
      <c r="Q167" s="3" t="s">
        <v>924</v>
      </c>
      <c r="T167" s="3" t="s">
        <v>884</v>
      </c>
      <c r="U167" s="3"/>
      <c r="W167" s="3" t="s">
        <v>849</v>
      </c>
      <c r="Z167" t="s">
        <v>926</v>
      </c>
      <c r="AA167" s="3" t="s">
        <v>850</v>
      </c>
      <c r="AB167" t="s">
        <v>925</v>
      </c>
      <c r="AC167" s="3" t="s">
        <v>851</v>
      </c>
      <c r="AD167" t="s">
        <v>926</v>
      </c>
      <c r="AF167" t="s">
        <v>926</v>
      </c>
      <c r="AH167" s="3" t="s">
        <v>832</v>
      </c>
      <c r="AI167" s="1">
        <v>43259.795162037</v>
      </c>
      <c r="AJ167" s="1">
        <v>43259.795162037</v>
      </c>
      <c r="AL167">
        <v>0</v>
      </c>
      <c r="AM167">
        <v>0</v>
      </c>
      <c r="AP167" t="s">
        <v>2074</v>
      </c>
      <c r="AQ167" t="s">
        <v>1988</v>
      </c>
      <c r="AS167" t="s">
        <v>2075</v>
      </c>
    </row>
    <row r="168" spans="1:45" ht="60" x14ac:dyDescent="0.25">
      <c r="A168">
        <v>166</v>
      </c>
      <c r="B168">
        <v>312</v>
      </c>
      <c r="C168" t="s">
        <v>852</v>
      </c>
      <c r="D168" t="s">
        <v>775</v>
      </c>
      <c r="E168" t="s">
        <v>776</v>
      </c>
      <c r="F168" s="2">
        <v>9548843686</v>
      </c>
      <c r="G168" t="s">
        <v>777</v>
      </c>
      <c r="H168" s="3" t="s">
        <v>879</v>
      </c>
      <c r="J168" s="3" t="s">
        <v>853</v>
      </c>
      <c r="K168" t="s">
        <v>910</v>
      </c>
      <c r="L168" t="str">
        <f t="shared" si="6"/>
        <v>No</v>
      </c>
      <c r="M168" t="str">
        <f t="shared" si="7"/>
        <v>No</v>
      </c>
      <c r="N168" t="str">
        <f t="shared" si="8"/>
        <v>Yes</v>
      </c>
      <c r="O168" s="3" t="s">
        <v>927</v>
      </c>
      <c r="P168" s="3" t="s">
        <v>882</v>
      </c>
      <c r="Q168" s="3" t="s">
        <v>924</v>
      </c>
      <c r="T168" s="3" t="s">
        <v>884</v>
      </c>
      <c r="U168" s="3"/>
      <c r="W168" s="3" t="s">
        <v>854</v>
      </c>
      <c r="Z168" t="s">
        <v>926</v>
      </c>
      <c r="AA168" s="3" t="s">
        <v>855</v>
      </c>
      <c r="AB168" t="s">
        <v>925</v>
      </c>
      <c r="AC168" s="3" t="s">
        <v>856</v>
      </c>
      <c r="AD168" t="s">
        <v>926</v>
      </c>
      <c r="AF168" t="s">
        <v>926</v>
      </c>
      <c r="AH168" s="3" t="s">
        <v>832</v>
      </c>
      <c r="AI168" s="1">
        <v>43259.798715277801</v>
      </c>
      <c r="AJ168" s="1">
        <v>43259.798715277801</v>
      </c>
      <c r="AL168">
        <v>0</v>
      </c>
      <c r="AM168">
        <v>0</v>
      </c>
      <c r="AP168" t="s">
        <v>2074</v>
      </c>
      <c r="AQ168" t="s">
        <v>1988</v>
      </c>
      <c r="AS168" t="s">
        <v>2075</v>
      </c>
    </row>
    <row r="169" spans="1:45" ht="75" x14ac:dyDescent="0.25">
      <c r="A169">
        <v>167</v>
      </c>
      <c r="B169">
        <v>313</v>
      </c>
      <c r="C169" t="s">
        <v>857</v>
      </c>
      <c r="D169" t="s">
        <v>775</v>
      </c>
      <c r="E169" t="s">
        <v>776</v>
      </c>
      <c r="F169" s="2">
        <v>9548843686</v>
      </c>
      <c r="G169" t="s">
        <v>777</v>
      </c>
      <c r="H169" s="3" t="s">
        <v>879</v>
      </c>
      <c r="J169" s="3" t="s">
        <v>858</v>
      </c>
      <c r="K169" t="s">
        <v>910</v>
      </c>
      <c r="L169" t="str">
        <f t="shared" si="6"/>
        <v>No</v>
      </c>
      <c r="M169" t="str">
        <f t="shared" si="7"/>
        <v>No</v>
      </c>
      <c r="N169" t="str">
        <f t="shared" si="8"/>
        <v>Yes</v>
      </c>
      <c r="O169" s="3" t="s">
        <v>927</v>
      </c>
      <c r="P169" s="3" t="s">
        <v>882</v>
      </c>
      <c r="Q169" s="3" t="s">
        <v>924</v>
      </c>
      <c r="T169" s="3" t="s">
        <v>884</v>
      </c>
      <c r="U169" s="3"/>
      <c r="W169" s="3" t="s">
        <v>859</v>
      </c>
      <c r="Z169" t="s">
        <v>926</v>
      </c>
      <c r="AA169" s="3" t="s">
        <v>860</v>
      </c>
      <c r="AB169" t="s">
        <v>925</v>
      </c>
      <c r="AC169" s="3" t="s">
        <v>861</v>
      </c>
      <c r="AD169" t="s">
        <v>926</v>
      </c>
      <c r="AF169" t="s">
        <v>926</v>
      </c>
      <c r="AH169" s="3" t="s">
        <v>862</v>
      </c>
      <c r="AI169" s="1">
        <v>43259.802962962996</v>
      </c>
      <c r="AJ169" s="1">
        <v>43259.802962962996</v>
      </c>
      <c r="AL169">
        <v>0</v>
      </c>
      <c r="AM169">
        <v>0</v>
      </c>
      <c r="AP169" t="s">
        <v>2074</v>
      </c>
      <c r="AQ169" t="s">
        <v>1988</v>
      </c>
      <c r="AS169" t="s">
        <v>2075</v>
      </c>
    </row>
    <row r="170" spans="1:45" ht="90" x14ac:dyDescent="0.25">
      <c r="A170">
        <v>168</v>
      </c>
      <c r="B170">
        <v>324</v>
      </c>
      <c r="C170" t="s">
        <v>887</v>
      </c>
      <c r="D170" t="s">
        <v>28</v>
      </c>
      <c r="E170" t="s">
        <v>29</v>
      </c>
      <c r="F170" s="2">
        <v>9048607119</v>
      </c>
      <c r="G170" t="s">
        <v>30</v>
      </c>
      <c r="H170" s="3" t="s">
        <v>866</v>
      </c>
      <c r="J170" s="3" t="s">
        <v>888</v>
      </c>
      <c r="K170" t="s">
        <v>910</v>
      </c>
      <c r="L170" t="str">
        <f t="shared" si="6"/>
        <v>No</v>
      </c>
      <c r="M170" t="str">
        <f t="shared" si="7"/>
        <v>No</v>
      </c>
      <c r="N170" t="str">
        <f t="shared" si="8"/>
        <v>Yes</v>
      </c>
      <c r="O170" s="3" t="s">
        <v>925</v>
      </c>
      <c r="P170" s="3" t="s">
        <v>882</v>
      </c>
      <c r="Q170" s="3" t="s">
        <v>912</v>
      </c>
      <c r="T170" s="3" t="s">
        <v>2279</v>
      </c>
      <c r="U170" s="3"/>
      <c r="W170" s="3" t="s">
        <v>889</v>
      </c>
      <c r="Z170" t="s">
        <v>926</v>
      </c>
      <c r="AA170" s="3" t="s">
        <v>890</v>
      </c>
      <c r="AB170" t="s">
        <v>925</v>
      </c>
      <c r="AC170" s="3" t="s">
        <v>891</v>
      </c>
      <c r="AD170" t="s">
        <v>926</v>
      </c>
      <c r="AF170" t="s">
        <v>925</v>
      </c>
      <c r="AG170" t="s">
        <v>928</v>
      </c>
      <c r="AI170" s="1">
        <v>43263.680682870399</v>
      </c>
      <c r="AJ170">
        <v>43263.680682870399</v>
      </c>
      <c r="AL170">
        <v>0</v>
      </c>
      <c r="AM170">
        <v>0</v>
      </c>
      <c r="AP170" t="s">
        <v>2076</v>
      </c>
      <c r="AQ170" t="s">
        <v>1988</v>
      </c>
      <c r="AS170" t="s">
        <v>2092</v>
      </c>
    </row>
    <row r="171" spans="1:45" ht="60" x14ac:dyDescent="0.25">
      <c r="A171">
        <v>169</v>
      </c>
      <c r="B171">
        <v>325</v>
      </c>
      <c r="C171" t="s">
        <v>892</v>
      </c>
      <c r="D171" t="s">
        <v>28</v>
      </c>
      <c r="E171" t="s">
        <v>29</v>
      </c>
      <c r="F171" s="2">
        <v>9544572224</v>
      </c>
      <c r="G171" t="s">
        <v>30</v>
      </c>
      <c r="H171" s="3" t="s">
        <v>866</v>
      </c>
      <c r="J171" s="3" t="s">
        <v>893</v>
      </c>
      <c r="K171" t="s">
        <v>910</v>
      </c>
      <c r="L171" t="str">
        <f t="shared" si="6"/>
        <v>No</v>
      </c>
      <c r="M171" t="str">
        <f t="shared" si="7"/>
        <v>No</v>
      </c>
      <c r="N171" t="str">
        <f t="shared" si="8"/>
        <v>Yes</v>
      </c>
      <c r="O171" s="3" t="s">
        <v>925</v>
      </c>
      <c r="P171" s="3" t="s">
        <v>882</v>
      </c>
      <c r="Q171" s="3" t="s">
        <v>912</v>
      </c>
      <c r="T171" s="3" t="s">
        <v>1886</v>
      </c>
      <c r="U171" s="3"/>
      <c r="W171" s="3" t="s">
        <v>894</v>
      </c>
      <c r="Z171" t="s">
        <v>926</v>
      </c>
      <c r="AA171" s="3" t="s">
        <v>895</v>
      </c>
      <c r="AB171" t="s">
        <v>925</v>
      </c>
      <c r="AC171" s="3" t="s">
        <v>896</v>
      </c>
      <c r="AD171" t="s">
        <v>926</v>
      </c>
      <c r="AF171" t="s">
        <v>925</v>
      </c>
      <c r="AG171" t="s">
        <v>928</v>
      </c>
      <c r="AI171" s="1">
        <v>43263.688414351898</v>
      </c>
      <c r="AJ171">
        <v>43263.688414351898</v>
      </c>
      <c r="AL171">
        <v>0</v>
      </c>
      <c r="AM171">
        <v>0</v>
      </c>
      <c r="AP171" t="s">
        <v>925</v>
      </c>
      <c r="AQ171" t="s">
        <v>1988</v>
      </c>
    </row>
    <row r="172" spans="1:45" ht="90" x14ac:dyDescent="0.25">
      <c r="A172">
        <v>170</v>
      </c>
      <c r="B172">
        <v>326</v>
      </c>
      <c r="C172" t="s">
        <v>897</v>
      </c>
      <c r="D172" t="s">
        <v>28</v>
      </c>
      <c r="E172" t="s">
        <v>29</v>
      </c>
      <c r="F172" s="2">
        <v>9544572224</v>
      </c>
      <c r="G172" t="s">
        <v>30</v>
      </c>
      <c r="H172" s="3" t="s">
        <v>866</v>
      </c>
      <c r="J172" s="3" t="s">
        <v>898</v>
      </c>
      <c r="K172" t="s">
        <v>906</v>
      </c>
      <c r="L172" t="str">
        <f t="shared" si="6"/>
        <v>No</v>
      </c>
      <c r="M172" t="str">
        <f t="shared" si="7"/>
        <v>Yes</v>
      </c>
      <c r="N172" t="str">
        <f t="shared" si="8"/>
        <v>No</v>
      </c>
      <c r="O172" s="3" t="s">
        <v>925</v>
      </c>
      <c r="P172" s="3" t="s">
        <v>882</v>
      </c>
      <c r="Q172" s="3" t="s">
        <v>884</v>
      </c>
      <c r="T172" s="3" t="s">
        <v>2201</v>
      </c>
      <c r="U172" s="3"/>
      <c r="W172" s="3" t="s">
        <v>899</v>
      </c>
      <c r="Z172" t="s">
        <v>926</v>
      </c>
      <c r="AA172" s="3" t="s">
        <v>900</v>
      </c>
      <c r="AB172" t="s">
        <v>925</v>
      </c>
      <c r="AC172" s="3" t="s">
        <v>901</v>
      </c>
      <c r="AD172" t="s">
        <v>926</v>
      </c>
      <c r="AF172" t="s">
        <v>925</v>
      </c>
      <c r="AG172" t="s">
        <v>928</v>
      </c>
      <c r="AI172" s="1">
        <v>43263.694293981498</v>
      </c>
      <c r="AJ172">
        <v>43263.694293981498</v>
      </c>
      <c r="AL172">
        <v>0</v>
      </c>
      <c r="AM172">
        <v>0</v>
      </c>
      <c r="AP172" t="s">
        <v>2076</v>
      </c>
      <c r="AQ172" t="s">
        <v>1988</v>
      </c>
    </row>
    <row r="173" spans="1:45" ht="75" x14ac:dyDescent="0.25">
      <c r="A173">
        <v>171</v>
      </c>
      <c r="B173">
        <v>327</v>
      </c>
      <c r="C173" s="9" t="s">
        <v>902</v>
      </c>
      <c r="D173" t="s">
        <v>28</v>
      </c>
      <c r="E173" t="s">
        <v>29</v>
      </c>
      <c r="F173" s="2">
        <v>9544572224</v>
      </c>
      <c r="G173" t="s">
        <v>30</v>
      </c>
      <c r="H173" s="3" t="s">
        <v>866</v>
      </c>
      <c r="J173" s="3" t="s">
        <v>903</v>
      </c>
      <c r="K173" t="s">
        <v>910</v>
      </c>
      <c r="L173" t="str">
        <f t="shared" si="6"/>
        <v>No</v>
      </c>
      <c r="M173" t="str">
        <f t="shared" si="7"/>
        <v>No</v>
      </c>
      <c r="N173" t="str">
        <f t="shared" si="8"/>
        <v>Yes</v>
      </c>
      <c r="O173" s="3" t="s">
        <v>925</v>
      </c>
      <c r="P173" s="3" t="s">
        <v>885</v>
      </c>
      <c r="S173" s="3" t="s">
        <v>921</v>
      </c>
      <c r="T173" s="3" t="s">
        <v>921</v>
      </c>
      <c r="U173" s="3"/>
      <c r="X173">
        <v>25.981210000000001</v>
      </c>
      <c r="Y173">
        <v>-80.148380000000003</v>
      </c>
      <c r="Z173" t="s">
        <v>926</v>
      </c>
      <c r="AA173" s="3" t="s">
        <v>904</v>
      </c>
      <c r="AB173" t="s">
        <v>925</v>
      </c>
      <c r="AC173" s="3" t="s">
        <v>905</v>
      </c>
      <c r="AD173" t="s">
        <v>926</v>
      </c>
      <c r="AF173" t="s">
        <v>925</v>
      </c>
      <c r="AG173" t="s">
        <v>928</v>
      </c>
      <c r="AI173" s="1">
        <v>43263.696921296301</v>
      </c>
      <c r="AJ173">
        <v>43263.696921296301</v>
      </c>
      <c r="AL173">
        <v>-80.148380000000003</v>
      </c>
      <c r="AM173">
        <v>25.981210000000001</v>
      </c>
      <c r="AP173" t="s">
        <v>2072</v>
      </c>
      <c r="AQ173" t="s">
        <v>1988</v>
      </c>
    </row>
    <row r="174" spans="1:45" ht="45" x14ac:dyDescent="0.25">
      <c r="A174">
        <v>172</v>
      </c>
      <c r="F174" s="2"/>
      <c r="H174" s="3" t="s">
        <v>930</v>
      </c>
      <c r="I174" s="3" t="s">
        <v>945</v>
      </c>
      <c r="J174" s="3" t="s">
        <v>985</v>
      </c>
      <c r="K174" t="s">
        <v>906</v>
      </c>
      <c r="L174" t="str">
        <f t="shared" si="6"/>
        <v>No</v>
      </c>
      <c r="M174" t="str">
        <f t="shared" si="7"/>
        <v>Yes</v>
      </c>
      <c r="N174" t="str">
        <f t="shared" si="8"/>
        <v>No</v>
      </c>
      <c r="O174" s="3" t="s">
        <v>927</v>
      </c>
      <c r="Q174" s="3" t="s">
        <v>1337</v>
      </c>
      <c r="T174" s="3" t="s">
        <v>1337</v>
      </c>
      <c r="W174" s="3" t="s">
        <v>1439</v>
      </c>
      <c r="AA174" s="3" t="s">
        <v>1349</v>
      </c>
      <c r="AB174" t="s">
        <v>925</v>
      </c>
      <c r="AF174" t="s">
        <v>925</v>
      </c>
      <c r="AN174" s="5">
        <v>14984040</v>
      </c>
      <c r="AO174">
        <v>2020</v>
      </c>
      <c r="AP174" t="s">
        <v>925</v>
      </c>
      <c r="AQ174" t="s">
        <v>1989</v>
      </c>
    </row>
    <row r="175" spans="1:45" ht="45" x14ac:dyDescent="0.25">
      <c r="A175">
        <v>173</v>
      </c>
      <c r="F175" s="2"/>
      <c r="H175" s="3" t="s">
        <v>930</v>
      </c>
      <c r="I175" s="3" t="s">
        <v>945</v>
      </c>
      <c r="J175" s="3" t="s">
        <v>57</v>
      </c>
      <c r="K175" t="s">
        <v>906</v>
      </c>
      <c r="L175" t="str">
        <f t="shared" si="6"/>
        <v>No</v>
      </c>
      <c r="M175" t="str">
        <f t="shared" si="7"/>
        <v>Yes</v>
      </c>
      <c r="N175" t="str">
        <f t="shared" si="8"/>
        <v>No</v>
      </c>
      <c r="O175" s="3" t="s">
        <v>927</v>
      </c>
      <c r="Q175" s="3" t="s">
        <v>1337</v>
      </c>
      <c r="T175" s="3" t="s">
        <v>1337</v>
      </c>
      <c r="W175" s="3" t="s">
        <v>1440</v>
      </c>
      <c r="AA175" s="3" t="s">
        <v>1350</v>
      </c>
      <c r="AB175" t="s">
        <v>925</v>
      </c>
      <c r="AN175" s="5">
        <v>27818867.999999996</v>
      </c>
      <c r="AO175">
        <v>2023</v>
      </c>
      <c r="AP175" t="s">
        <v>925</v>
      </c>
      <c r="AQ175" t="s">
        <v>1989</v>
      </c>
    </row>
    <row r="176" spans="1:45" ht="45" x14ac:dyDescent="0.25">
      <c r="A176">
        <v>174</v>
      </c>
      <c r="F176" s="2"/>
      <c r="H176" s="3" t="s">
        <v>930</v>
      </c>
      <c r="I176" s="3" t="s">
        <v>945</v>
      </c>
      <c r="J176" s="3" t="s">
        <v>986</v>
      </c>
      <c r="K176" t="s">
        <v>906</v>
      </c>
      <c r="L176" t="str">
        <f t="shared" si="6"/>
        <v>No</v>
      </c>
      <c r="M176" t="str">
        <f t="shared" si="7"/>
        <v>Yes</v>
      </c>
      <c r="N176" t="str">
        <f t="shared" si="8"/>
        <v>No</v>
      </c>
      <c r="O176" s="3" t="s">
        <v>927</v>
      </c>
      <c r="Q176" s="3" t="s">
        <v>1337</v>
      </c>
      <c r="T176" s="3" t="s">
        <v>1337</v>
      </c>
      <c r="W176" s="3" t="s">
        <v>1441</v>
      </c>
      <c r="AA176" s="3" t="s">
        <v>1351</v>
      </c>
      <c r="AB176" t="s">
        <v>925</v>
      </c>
      <c r="AN176" s="5">
        <v>19161714</v>
      </c>
      <c r="AO176">
        <v>2024</v>
      </c>
      <c r="AP176" t="s">
        <v>925</v>
      </c>
      <c r="AQ176" t="s">
        <v>1989</v>
      </c>
    </row>
    <row r="177" spans="1:43" ht="45" x14ac:dyDescent="0.25">
      <c r="A177">
        <v>175</v>
      </c>
      <c r="F177" s="2"/>
      <c r="H177" s="3" t="s">
        <v>930</v>
      </c>
      <c r="I177" s="3" t="s">
        <v>945</v>
      </c>
      <c r="J177" s="3" t="s">
        <v>987</v>
      </c>
      <c r="K177" t="s">
        <v>906</v>
      </c>
      <c r="L177" t="str">
        <f t="shared" si="6"/>
        <v>No</v>
      </c>
      <c r="M177" t="str">
        <f t="shared" si="7"/>
        <v>Yes</v>
      </c>
      <c r="N177" t="str">
        <f t="shared" si="8"/>
        <v>No</v>
      </c>
      <c r="O177" s="3" t="s">
        <v>927</v>
      </c>
      <c r="Q177" s="3" t="s">
        <v>1337</v>
      </c>
      <c r="T177" s="3" t="s">
        <v>1337</v>
      </c>
      <c r="W177" s="3" t="s">
        <v>1442</v>
      </c>
      <c r="AA177" s="3" t="s">
        <v>1352</v>
      </c>
      <c r="AB177" t="s">
        <v>925</v>
      </c>
      <c r="AN177" s="5">
        <v>39319236.000000007</v>
      </c>
      <c r="AO177">
        <v>2026</v>
      </c>
      <c r="AP177" t="s">
        <v>925</v>
      </c>
      <c r="AQ177" t="s">
        <v>1989</v>
      </c>
    </row>
    <row r="178" spans="1:43" ht="45" x14ac:dyDescent="0.25">
      <c r="A178">
        <v>176</v>
      </c>
      <c r="F178" s="2"/>
      <c r="H178" s="3" t="s">
        <v>930</v>
      </c>
      <c r="I178" s="3" t="s">
        <v>945</v>
      </c>
      <c r="J178" s="3" t="s">
        <v>57</v>
      </c>
      <c r="K178" t="s">
        <v>906</v>
      </c>
      <c r="L178" t="str">
        <f t="shared" si="6"/>
        <v>No</v>
      </c>
      <c r="M178" t="str">
        <f t="shared" si="7"/>
        <v>Yes</v>
      </c>
      <c r="N178" t="str">
        <f t="shared" si="8"/>
        <v>No</v>
      </c>
      <c r="O178" s="3" t="s">
        <v>927</v>
      </c>
      <c r="Q178" s="3" t="s">
        <v>1337</v>
      </c>
      <c r="T178" s="3" t="s">
        <v>1337</v>
      </c>
      <c r="W178" s="3" t="s">
        <v>1443</v>
      </c>
      <c r="AA178" s="3" t="s">
        <v>1353</v>
      </c>
      <c r="AB178" t="s">
        <v>925</v>
      </c>
      <c r="AN178" s="5">
        <v>20266818.000000004</v>
      </c>
      <c r="AO178">
        <v>2027</v>
      </c>
      <c r="AP178" t="s">
        <v>925</v>
      </c>
      <c r="AQ178" t="s">
        <v>1989</v>
      </c>
    </row>
    <row r="179" spans="1:43" ht="45" x14ac:dyDescent="0.25">
      <c r="A179">
        <v>177</v>
      </c>
      <c r="F179" s="2"/>
      <c r="H179" s="3" t="s">
        <v>930</v>
      </c>
      <c r="I179" s="3" t="s">
        <v>945</v>
      </c>
      <c r="J179" s="3" t="s">
        <v>988</v>
      </c>
      <c r="K179" t="s">
        <v>906</v>
      </c>
      <c r="L179" t="str">
        <f t="shared" si="6"/>
        <v>No</v>
      </c>
      <c r="M179" t="str">
        <f t="shared" si="7"/>
        <v>Yes</v>
      </c>
      <c r="N179" t="str">
        <f t="shared" si="8"/>
        <v>No</v>
      </c>
      <c r="O179" s="3" t="s">
        <v>927</v>
      </c>
      <c r="Q179" s="3" t="s">
        <v>1337</v>
      </c>
      <c r="T179" s="3" t="s">
        <v>1337</v>
      </c>
      <c r="W179" s="3" t="s">
        <v>1444</v>
      </c>
      <c r="AA179" s="3" t="s">
        <v>1354</v>
      </c>
      <c r="AB179" t="s">
        <v>925</v>
      </c>
      <c r="AN179" s="5">
        <v>14739504.000000002</v>
      </c>
      <c r="AO179">
        <v>2027</v>
      </c>
      <c r="AP179" t="s">
        <v>925</v>
      </c>
      <c r="AQ179" t="s">
        <v>1989</v>
      </c>
    </row>
    <row r="180" spans="1:43" ht="45" x14ac:dyDescent="0.25">
      <c r="A180">
        <v>178</v>
      </c>
      <c r="F180" s="2"/>
      <c r="H180" s="3" t="s">
        <v>930</v>
      </c>
      <c r="I180" s="3" t="s">
        <v>945</v>
      </c>
      <c r="J180" s="3" t="s">
        <v>985</v>
      </c>
      <c r="K180" t="s">
        <v>906</v>
      </c>
      <c r="L180" t="str">
        <f t="shared" si="6"/>
        <v>No</v>
      </c>
      <c r="M180" t="str">
        <f t="shared" si="7"/>
        <v>Yes</v>
      </c>
      <c r="N180" t="str">
        <f t="shared" si="8"/>
        <v>No</v>
      </c>
      <c r="O180" s="3" t="s">
        <v>927</v>
      </c>
      <c r="Q180" s="3" t="s">
        <v>1337</v>
      </c>
      <c r="T180" s="3" t="s">
        <v>1337</v>
      </c>
      <c r="W180" s="3" t="s">
        <v>1445</v>
      </c>
      <c r="AA180" s="3" t="s">
        <v>1355</v>
      </c>
      <c r="AB180" t="s">
        <v>925</v>
      </c>
      <c r="AN180" s="5">
        <v>25541177.999999996</v>
      </c>
      <c r="AO180">
        <v>2029</v>
      </c>
      <c r="AP180" t="s">
        <v>925</v>
      </c>
      <c r="AQ180" t="s">
        <v>1989</v>
      </c>
    </row>
    <row r="181" spans="1:43" ht="45" x14ac:dyDescent="0.25">
      <c r="A181">
        <v>179</v>
      </c>
      <c r="F181" s="2"/>
      <c r="H181" s="3" t="s">
        <v>930</v>
      </c>
      <c r="I181" s="3" t="s">
        <v>945</v>
      </c>
      <c r="J181" s="3" t="s">
        <v>57</v>
      </c>
      <c r="K181" t="s">
        <v>906</v>
      </c>
      <c r="L181" t="str">
        <f t="shared" si="6"/>
        <v>No</v>
      </c>
      <c r="M181" t="str">
        <f t="shared" si="7"/>
        <v>Yes</v>
      </c>
      <c r="N181" t="str">
        <f t="shared" si="8"/>
        <v>No</v>
      </c>
      <c r="O181" s="3" t="s">
        <v>927</v>
      </c>
      <c r="Q181" s="3" t="s">
        <v>1337</v>
      </c>
      <c r="T181" s="3" t="s">
        <v>1337</v>
      </c>
      <c r="W181" s="3" t="s">
        <v>1446</v>
      </c>
      <c r="AA181" s="3" t="s">
        <v>1356</v>
      </c>
      <c r="AB181" t="s">
        <v>925</v>
      </c>
      <c r="AN181" s="5">
        <v>28377491.999999996</v>
      </c>
      <c r="AO181">
        <v>2029</v>
      </c>
      <c r="AP181" t="s">
        <v>925</v>
      </c>
      <c r="AQ181" t="s">
        <v>1989</v>
      </c>
    </row>
    <row r="182" spans="1:43" ht="45" x14ac:dyDescent="0.25">
      <c r="A182">
        <v>180</v>
      </c>
      <c r="F182" s="2"/>
      <c r="H182" s="3" t="s">
        <v>930</v>
      </c>
      <c r="I182" s="3" t="s">
        <v>945</v>
      </c>
      <c r="J182" s="3" t="s">
        <v>986</v>
      </c>
      <c r="K182" t="s">
        <v>906</v>
      </c>
      <c r="L182" t="str">
        <f t="shared" si="6"/>
        <v>No</v>
      </c>
      <c r="M182" t="str">
        <f t="shared" si="7"/>
        <v>Yes</v>
      </c>
      <c r="N182" t="str">
        <f t="shared" si="8"/>
        <v>No</v>
      </c>
      <c r="O182" s="3" t="s">
        <v>927</v>
      </c>
      <c r="Q182" s="3" t="s">
        <v>1337</v>
      </c>
      <c r="T182" s="3" t="s">
        <v>1337</v>
      </c>
      <c r="W182" s="3" t="s">
        <v>1447</v>
      </c>
      <c r="AA182" s="3" t="s">
        <v>1357</v>
      </c>
      <c r="AB182" t="s">
        <v>925</v>
      </c>
      <c r="AN182" s="5">
        <v>20760720</v>
      </c>
      <c r="AO182">
        <v>2031</v>
      </c>
      <c r="AP182" t="s">
        <v>925</v>
      </c>
      <c r="AQ182" t="s">
        <v>1989</v>
      </c>
    </row>
    <row r="183" spans="1:43" ht="45" x14ac:dyDescent="0.25">
      <c r="A183">
        <v>181</v>
      </c>
      <c r="F183" s="2"/>
      <c r="H183" s="3" t="s">
        <v>930</v>
      </c>
      <c r="I183" s="3" t="s">
        <v>945</v>
      </c>
      <c r="J183" s="3" t="s">
        <v>989</v>
      </c>
      <c r="K183" t="s">
        <v>906</v>
      </c>
      <c r="L183" t="str">
        <f t="shared" si="6"/>
        <v>No</v>
      </c>
      <c r="M183" t="str">
        <f t="shared" si="7"/>
        <v>Yes</v>
      </c>
      <c r="N183" t="str">
        <f t="shared" si="8"/>
        <v>No</v>
      </c>
      <c r="O183" s="3" t="s">
        <v>927</v>
      </c>
      <c r="Q183" s="3" t="s">
        <v>1337</v>
      </c>
      <c r="T183" s="3" t="s">
        <v>1337</v>
      </c>
      <c r="W183" s="3" t="s">
        <v>1448</v>
      </c>
      <c r="AA183" s="3" t="s">
        <v>1358</v>
      </c>
      <c r="AB183" t="s">
        <v>925</v>
      </c>
      <c r="AN183" s="5">
        <v>34798770</v>
      </c>
      <c r="AO183">
        <v>2031</v>
      </c>
      <c r="AP183" t="s">
        <v>925</v>
      </c>
      <c r="AQ183" t="s">
        <v>1989</v>
      </c>
    </row>
    <row r="184" spans="1:43" ht="45" x14ac:dyDescent="0.25">
      <c r="A184">
        <v>182</v>
      </c>
      <c r="F184" s="2"/>
      <c r="H184" s="3" t="s">
        <v>930</v>
      </c>
      <c r="I184" s="3" t="s">
        <v>945</v>
      </c>
      <c r="J184" s="3" t="s">
        <v>986</v>
      </c>
      <c r="K184" t="s">
        <v>906</v>
      </c>
      <c r="L184" t="str">
        <f t="shared" si="6"/>
        <v>No</v>
      </c>
      <c r="M184" t="str">
        <f t="shared" si="7"/>
        <v>Yes</v>
      </c>
      <c r="N184" t="str">
        <f t="shared" si="8"/>
        <v>No</v>
      </c>
      <c r="O184" s="3" t="s">
        <v>927</v>
      </c>
      <c r="Q184" s="3" t="s">
        <v>1337</v>
      </c>
      <c r="T184" s="3" t="s">
        <v>1337</v>
      </c>
      <c r="W184" s="3" t="s">
        <v>1449</v>
      </c>
      <c r="AA184" s="3" t="s">
        <v>1359</v>
      </c>
      <c r="AB184" t="s">
        <v>925</v>
      </c>
      <c r="AN184" s="5">
        <v>21441060</v>
      </c>
      <c r="AO184">
        <v>2032</v>
      </c>
      <c r="AP184" t="s">
        <v>925</v>
      </c>
      <c r="AQ184" t="s">
        <v>1989</v>
      </c>
    </row>
    <row r="185" spans="1:43" ht="45" x14ac:dyDescent="0.25">
      <c r="A185">
        <v>183</v>
      </c>
      <c r="F185" s="2"/>
      <c r="H185" s="3" t="s">
        <v>930</v>
      </c>
      <c r="I185" s="3" t="s">
        <v>945</v>
      </c>
      <c r="J185" s="3" t="s">
        <v>990</v>
      </c>
      <c r="K185" t="s">
        <v>906</v>
      </c>
      <c r="L185" t="str">
        <f t="shared" si="6"/>
        <v>No</v>
      </c>
      <c r="M185" t="str">
        <f t="shared" si="7"/>
        <v>Yes</v>
      </c>
      <c r="N185" t="str">
        <f t="shared" si="8"/>
        <v>No</v>
      </c>
      <c r="O185" s="3" t="s">
        <v>927</v>
      </c>
      <c r="Q185" s="3" t="s">
        <v>1337</v>
      </c>
      <c r="T185" s="3" t="s">
        <v>1337</v>
      </c>
      <c r="W185" s="3" t="s">
        <v>1450</v>
      </c>
      <c r="AA185" s="3" t="s">
        <v>1360</v>
      </c>
      <c r="AB185" t="s">
        <v>925</v>
      </c>
      <c r="AN185" s="5">
        <v>24688199.999999996</v>
      </c>
      <c r="AO185">
        <v>2033</v>
      </c>
      <c r="AP185" t="s">
        <v>925</v>
      </c>
      <c r="AQ185" t="s">
        <v>1989</v>
      </c>
    </row>
    <row r="186" spans="1:43" ht="45" x14ac:dyDescent="0.25">
      <c r="A186">
        <v>184</v>
      </c>
      <c r="F186" s="2"/>
      <c r="H186" s="3" t="s">
        <v>930</v>
      </c>
      <c r="I186" s="3" t="s">
        <v>945</v>
      </c>
      <c r="J186" s="3" t="s">
        <v>991</v>
      </c>
      <c r="K186" t="s">
        <v>906</v>
      </c>
      <c r="L186" t="str">
        <f t="shared" si="6"/>
        <v>No</v>
      </c>
      <c r="M186" t="str">
        <f t="shared" si="7"/>
        <v>Yes</v>
      </c>
      <c r="N186" t="str">
        <f t="shared" si="8"/>
        <v>No</v>
      </c>
      <c r="O186" s="3" t="s">
        <v>927</v>
      </c>
      <c r="Q186" s="3" t="s">
        <v>1337</v>
      </c>
      <c r="T186" s="3" t="s">
        <v>1337</v>
      </c>
      <c r="W186" s="3" t="s">
        <v>1451</v>
      </c>
      <c r="AA186" s="3" t="s">
        <v>1361</v>
      </c>
      <c r="AB186" t="s">
        <v>925</v>
      </c>
      <c r="AN186" s="5">
        <v>23363400</v>
      </c>
      <c r="AO186">
        <v>2035</v>
      </c>
      <c r="AP186" t="s">
        <v>925</v>
      </c>
      <c r="AQ186" t="s">
        <v>1989</v>
      </c>
    </row>
    <row r="187" spans="1:43" ht="45" x14ac:dyDescent="0.25">
      <c r="A187">
        <v>185</v>
      </c>
      <c r="F187" s="2"/>
      <c r="H187" s="3" t="s">
        <v>930</v>
      </c>
      <c r="I187" s="3" t="s">
        <v>945</v>
      </c>
      <c r="J187" s="3" t="s">
        <v>986</v>
      </c>
      <c r="K187" t="s">
        <v>906</v>
      </c>
      <c r="L187" t="str">
        <f t="shared" si="6"/>
        <v>No</v>
      </c>
      <c r="M187" t="str">
        <f t="shared" si="7"/>
        <v>Yes</v>
      </c>
      <c r="N187" t="str">
        <f t="shared" si="8"/>
        <v>No</v>
      </c>
      <c r="O187" s="3" t="s">
        <v>927</v>
      </c>
      <c r="Q187" s="3" t="s">
        <v>1337</v>
      </c>
      <c r="T187" s="3" t="s">
        <v>1337</v>
      </c>
      <c r="W187" s="3" t="s">
        <v>1452</v>
      </c>
      <c r="AA187" s="3" t="s">
        <v>1357</v>
      </c>
      <c r="AB187" t="s">
        <v>925</v>
      </c>
      <c r="AN187" s="5">
        <v>26186879.999999996</v>
      </c>
      <c r="AO187">
        <v>2035</v>
      </c>
      <c r="AP187" t="s">
        <v>925</v>
      </c>
      <c r="AQ187" t="s">
        <v>1989</v>
      </c>
    </row>
    <row r="188" spans="1:43" ht="45" x14ac:dyDescent="0.25">
      <c r="A188">
        <v>186</v>
      </c>
      <c r="F188" s="2"/>
      <c r="H188" s="3" t="s">
        <v>930</v>
      </c>
      <c r="I188" s="3" t="s">
        <v>945</v>
      </c>
      <c r="J188" s="3" t="s">
        <v>990</v>
      </c>
      <c r="K188" t="s">
        <v>906</v>
      </c>
      <c r="L188" t="str">
        <f t="shared" si="6"/>
        <v>No</v>
      </c>
      <c r="M188" t="str">
        <f t="shared" si="7"/>
        <v>Yes</v>
      </c>
      <c r="N188" t="str">
        <f t="shared" si="8"/>
        <v>No</v>
      </c>
      <c r="O188" s="3" t="s">
        <v>927</v>
      </c>
      <c r="Q188" s="3" t="s">
        <v>1337</v>
      </c>
      <c r="T188" s="3" t="s">
        <v>1337</v>
      </c>
      <c r="W188" s="3" t="s">
        <v>1453</v>
      </c>
      <c r="AA188" s="3" t="s">
        <v>1362</v>
      </c>
      <c r="AB188" t="s">
        <v>925</v>
      </c>
      <c r="AN188" s="5">
        <v>41542830</v>
      </c>
      <c r="AO188">
        <v>2037</v>
      </c>
      <c r="AP188" t="s">
        <v>925</v>
      </c>
      <c r="AQ188" t="s">
        <v>1989</v>
      </c>
    </row>
    <row r="189" spans="1:43" ht="45" x14ac:dyDescent="0.25">
      <c r="A189">
        <v>187</v>
      </c>
      <c r="F189" s="2"/>
      <c r="H189" s="3" t="s">
        <v>930</v>
      </c>
      <c r="I189" s="3" t="s">
        <v>945</v>
      </c>
      <c r="J189" s="3" t="s">
        <v>992</v>
      </c>
      <c r="K189" t="s">
        <v>906</v>
      </c>
      <c r="L189" t="str">
        <f t="shared" si="6"/>
        <v>No</v>
      </c>
      <c r="M189" t="str">
        <f t="shared" si="7"/>
        <v>Yes</v>
      </c>
      <c r="N189" t="str">
        <f t="shared" si="8"/>
        <v>No</v>
      </c>
      <c r="O189" s="3" t="s">
        <v>927</v>
      </c>
      <c r="Q189" s="3" t="s">
        <v>1337</v>
      </c>
      <c r="T189" s="3" t="s">
        <v>1337</v>
      </c>
      <c r="W189" s="3" t="s">
        <v>1454</v>
      </c>
      <c r="AA189" s="3" t="s">
        <v>1363</v>
      </c>
      <c r="AB189" t="s">
        <v>925</v>
      </c>
      <c r="AN189" s="5">
        <v>16247843.999999996</v>
      </c>
      <c r="AO189">
        <v>2040</v>
      </c>
      <c r="AP189" t="s">
        <v>925</v>
      </c>
      <c r="AQ189" t="s">
        <v>1989</v>
      </c>
    </row>
    <row r="190" spans="1:43" ht="45" x14ac:dyDescent="0.25">
      <c r="A190">
        <v>188</v>
      </c>
      <c r="F190" s="2"/>
      <c r="H190" s="3" t="s">
        <v>930</v>
      </c>
      <c r="I190" s="3" t="s">
        <v>945</v>
      </c>
      <c r="J190" s="3" t="s">
        <v>989</v>
      </c>
      <c r="K190" t="s">
        <v>906</v>
      </c>
      <c r="L190" t="str">
        <f t="shared" si="6"/>
        <v>No</v>
      </c>
      <c r="M190" t="str">
        <f t="shared" si="7"/>
        <v>Yes</v>
      </c>
      <c r="N190" t="str">
        <f t="shared" si="8"/>
        <v>No</v>
      </c>
      <c r="O190" s="3" t="s">
        <v>927</v>
      </c>
      <c r="Q190" s="3" t="s">
        <v>1337</v>
      </c>
      <c r="T190" s="3" t="s">
        <v>1337</v>
      </c>
      <c r="W190" s="3" t="s">
        <v>1455</v>
      </c>
      <c r="AA190" s="3" t="s">
        <v>1358</v>
      </c>
      <c r="AB190" t="s">
        <v>925</v>
      </c>
      <c r="AN190" s="5">
        <v>43089120</v>
      </c>
      <c r="AO190">
        <v>2042</v>
      </c>
      <c r="AP190" t="s">
        <v>925</v>
      </c>
      <c r="AQ190" t="s">
        <v>1989</v>
      </c>
    </row>
    <row r="191" spans="1:43" ht="45" x14ac:dyDescent="0.25">
      <c r="A191">
        <v>189</v>
      </c>
      <c r="F191" s="2"/>
      <c r="H191" s="3" t="s">
        <v>930</v>
      </c>
      <c r="I191" s="3" t="s">
        <v>945</v>
      </c>
      <c r="J191" s="3" t="s">
        <v>993</v>
      </c>
      <c r="K191" t="s">
        <v>906</v>
      </c>
      <c r="L191" t="str">
        <f t="shared" si="6"/>
        <v>No</v>
      </c>
      <c r="M191" t="str">
        <f t="shared" si="7"/>
        <v>Yes</v>
      </c>
      <c r="N191" t="str">
        <f t="shared" si="8"/>
        <v>No</v>
      </c>
      <c r="O191" s="3" t="s">
        <v>927</v>
      </c>
      <c r="Q191" s="3" t="s">
        <v>1337</v>
      </c>
      <c r="T191" s="3" t="s">
        <v>1337</v>
      </c>
      <c r="W191" s="3" t="s">
        <v>1456</v>
      </c>
      <c r="AA191" s="3" t="s">
        <v>1364</v>
      </c>
      <c r="AB191" t="s">
        <v>925</v>
      </c>
      <c r="AN191" s="5">
        <v>47214630</v>
      </c>
      <c r="AO191">
        <v>2045</v>
      </c>
      <c r="AP191" t="s">
        <v>925</v>
      </c>
      <c r="AQ191" t="s">
        <v>1989</v>
      </c>
    </row>
    <row r="192" spans="1:43" ht="45" x14ac:dyDescent="0.25">
      <c r="A192">
        <v>190</v>
      </c>
      <c r="F192" s="2"/>
      <c r="H192" s="3" t="s">
        <v>930</v>
      </c>
      <c r="I192" s="3" t="s">
        <v>945</v>
      </c>
      <c r="J192" s="3" t="s">
        <v>994</v>
      </c>
      <c r="K192" t="s">
        <v>906</v>
      </c>
      <c r="L192" t="str">
        <f t="shared" si="6"/>
        <v>No</v>
      </c>
      <c r="M192" t="str">
        <f t="shared" si="7"/>
        <v>Yes</v>
      </c>
      <c r="N192" t="str">
        <f t="shared" si="8"/>
        <v>No</v>
      </c>
      <c r="O192" s="3" t="s">
        <v>927</v>
      </c>
      <c r="Q192" s="3" t="s">
        <v>915</v>
      </c>
      <c r="T192" s="3" t="s">
        <v>915</v>
      </c>
      <c r="W192" s="3" t="s">
        <v>1457</v>
      </c>
      <c r="AA192" s="3" t="s">
        <v>1365</v>
      </c>
      <c r="AB192" t="s">
        <v>925</v>
      </c>
      <c r="AN192" s="5">
        <v>9005220</v>
      </c>
      <c r="AO192">
        <v>2025</v>
      </c>
      <c r="AP192" t="s">
        <v>925</v>
      </c>
      <c r="AQ192" t="s">
        <v>1989</v>
      </c>
    </row>
    <row r="193" spans="1:45" ht="45" x14ac:dyDescent="0.25">
      <c r="A193">
        <v>191</v>
      </c>
      <c r="F193" s="2"/>
      <c r="H193" s="3" t="s">
        <v>930</v>
      </c>
      <c r="I193" s="3" t="s">
        <v>945</v>
      </c>
      <c r="J193" s="3" t="s">
        <v>995</v>
      </c>
      <c r="K193" t="s">
        <v>906</v>
      </c>
      <c r="L193" t="str">
        <f t="shared" si="6"/>
        <v>No</v>
      </c>
      <c r="M193" t="str">
        <f t="shared" si="7"/>
        <v>Yes</v>
      </c>
      <c r="N193" t="str">
        <f t="shared" si="8"/>
        <v>No</v>
      </c>
      <c r="O193" s="3" t="s">
        <v>927</v>
      </c>
      <c r="Q193" s="3" t="s">
        <v>915</v>
      </c>
      <c r="T193" s="3" t="s">
        <v>915</v>
      </c>
      <c r="W193" s="3" t="s">
        <v>1458</v>
      </c>
      <c r="AA193" s="3" t="s">
        <v>1366</v>
      </c>
      <c r="AB193" t="s">
        <v>925</v>
      </c>
      <c r="AN193" s="5">
        <v>8692530</v>
      </c>
      <c r="AO193">
        <v>2032</v>
      </c>
      <c r="AP193" t="s">
        <v>925</v>
      </c>
      <c r="AQ193" t="s">
        <v>1989</v>
      </c>
    </row>
    <row r="194" spans="1:45" ht="45" x14ac:dyDescent="0.25">
      <c r="A194">
        <v>192</v>
      </c>
      <c r="F194" s="2"/>
      <c r="H194" s="3" t="s">
        <v>930</v>
      </c>
      <c r="I194" s="3" t="s">
        <v>945</v>
      </c>
      <c r="J194" s="3" t="s">
        <v>996</v>
      </c>
      <c r="K194" t="s">
        <v>906</v>
      </c>
      <c r="L194" t="str">
        <f t="shared" si="6"/>
        <v>No</v>
      </c>
      <c r="M194" t="str">
        <f t="shared" si="7"/>
        <v>Yes</v>
      </c>
      <c r="N194" t="str">
        <f t="shared" si="8"/>
        <v>No</v>
      </c>
      <c r="O194" s="3" t="s">
        <v>927</v>
      </c>
      <c r="Q194" s="3" t="s">
        <v>915</v>
      </c>
      <c r="T194" s="3" t="s">
        <v>915</v>
      </c>
      <c r="W194" s="3" t="s">
        <v>1459</v>
      </c>
      <c r="AA194" s="3" t="s">
        <v>1367</v>
      </c>
      <c r="AB194" t="s">
        <v>925</v>
      </c>
      <c r="AN194" s="5">
        <v>29370600</v>
      </c>
      <c r="AO194">
        <v>2033</v>
      </c>
      <c r="AP194" t="s">
        <v>925</v>
      </c>
      <c r="AQ194" t="s">
        <v>1989</v>
      </c>
    </row>
    <row r="195" spans="1:45" ht="45" x14ac:dyDescent="0.25">
      <c r="A195">
        <v>193</v>
      </c>
      <c r="F195" s="2"/>
      <c r="H195" s="3" t="s">
        <v>930</v>
      </c>
      <c r="I195" s="3" t="s">
        <v>945</v>
      </c>
      <c r="J195" s="3" t="s">
        <v>997</v>
      </c>
      <c r="K195" t="s">
        <v>906</v>
      </c>
      <c r="L195" t="str">
        <f t="shared" ref="L195:L258" si="9">IF(OR(K195="State",K195="State,County",K195="State,Local",K195="State,County,Local"),"Yes","No")</f>
        <v>No</v>
      </c>
      <c r="M195" t="str">
        <f t="shared" ref="M195:M258" si="10">IF(OR(K195="County",K195="State,County",K195="County,Local",K195="State,County,Local"),"Yes","No")</f>
        <v>Yes</v>
      </c>
      <c r="N195" t="str">
        <f t="shared" ref="N195:N258" si="11">IF(OR(K195="Local",K195="State,Local",K195="County,Local",K195="State,County,Local"),"Yes","No")</f>
        <v>No</v>
      </c>
      <c r="O195" s="3" t="s">
        <v>927</v>
      </c>
      <c r="Q195" s="3" t="s">
        <v>915</v>
      </c>
      <c r="T195" s="3" t="s">
        <v>915</v>
      </c>
      <c r="W195" s="3" t="s">
        <v>1460</v>
      </c>
      <c r="AA195" s="3" t="s">
        <v>1366</v>
      </c>
      <c r="AB195" t="s">
        <v>925</v>
      </c>
      <c r="AN195" s="5">
        <v>10887240</v>
      </c>
      <c r="AO195">
        <v>2034</v>
      </c>
      <c r="AP195" t="s">
        <v>925</v>
      </c>
      <c r="AQ195" t="s">
        <v>1989</v>
      </c>
    </row>
    <row r="196" spans="1:45" ht="45" x14ac:dyDescent="0.25">
      <c r="A196">
        <v>194</v>
      </c>
      <c r="F196" s="2"/>
      <c r="H196" s="3" t="s">
        <v>930</v>
      </c>
      <c r="I196" s="3" t="s">
        <v>945</v>
      </c>
      <c r="J196" s="3" t="s">
        <v>998</v>
      </c>
      <c r="K196" t="s">
        <v>906</v>
      </c>
      <c r="L196" t="str">
        <f t="shared" si="9"/>
        <v>No</v>
      </c>
      <c r="M196" t="str">
        <f t="shared" si="10"/>
        <v>Yes</v>
      </c>
      <c r="N196" t="str">
        <f t="shared" si="11"/>
        <v>No</v>
      </c>
      <c r="O196" s="3" t="s">
        <v>927</v>
      </c>
      <c r="Q196" s="3" t="s">
        <v>915</v>
      </c>
      <c r="T196" s="3" t="s">
        <v>915</v>
      </c>
      <c r="W196" s="3" t="s">
        <v>1461</v>
      </c>
      <c r="AA196" s="3" t="s">
        <v>1368</v>
      </c>
      <c r="AB196" t="s">
        <v>925</v>
      </c>
      <c r="AN196" s="5">
        <v>14672700</v>
      </c>
      <c r="AO196">
        <v>2035</v>
      </c>
      <c r="AP196" t="s">
        <v>925</v>
      </c>
      <c r="AQ196" t="s">
        <v>1989</v>
      </c>
    </row>
    <row r="197" spans="1:45" ht="45" x14ac:dyDescent="0.25">
      <c r="A197">
        <v>195</v>
      </c>
      <c r="F197" s="2"/>
      <c r="H197" s="3" t="s">
        <v>930</v>
      </c>
      <c r="I197" s="3" t="s">
        <v>945</v>
      </c>
      <c r="J197" s="3" t="s">
        <v>999</v>
      </c>
      <c r="K197" t="s">
        <v>906</v>
      </c>
      <c r="L197" t="str">
        <f t="shared" si="9"/>
        <v>No</v>
      </c>
      <c r="M197" t="str">
        <f t="shared" si="10"/>
        <v>Yes</v>
      </c>
      <c r="N197" t="str">
        <f t="shared" si="11"/>
        <v>No</v>
      </c>
      <c r="O197" s="3" t="s">
        <v>927</v>
      </c>
      <c r="Q197" s="3" t="s">
        <v>915</v>
      </c>
      <c r="T197" s="3" t="s">
        <v>915</v>
      </c>
      <c r="W197" s="3" t="s">
        <v>1462</v>
      </c>
      <c r="AA197" s="3" t="s">
        <v>1369</v>
      </c>
      <c r="AB197" t="s">
        <v>925</v>
      </c>
      <c r="AN197" s="5">
        <v>7114800</v>
      </c>
      <c r="AO197">
        <v>2036</v>
      </c>
      <c r="AP197" t="s">
        <v>925</v>
      </c>
      <c r="AQ197" t="s">
        <v>1989</v>
      </c>
    </row>
    <row r="198" spans="1:45" ht="45" x14ac:dyDescent="0.25">
      <c r="A198">
        <v>196</v>
      </c>
      <c r="F198" s="2"/>
      <c r="H198" s="3" t="s">
        <v>930</v>
      </c>
      <c r="I198" s="3" t="s">
        <v>945</v>
      </c>
      <c r="J198" s="3" t="s">
        <v>1000</v>
      </c>
      <c r="K198" t="s">
        <v>906</v>
      </c>
      <c r="L198" t="str">
        <f t="shared" si="9"/>
        <v>No</v>
      </c>
      <c r="M198" t="str">
        <f t="shared" si="10"/>
        <v>Yes</v>
      </c>
      <c r="N198" t="str">
        <f t="shared" si="11"/>
        <v>No</v>
      </c>
      <c r="O198" s="3" t="s">
        <v>927</v>
      </c>
      <c r="Q198" s="3" t="s">
        <v>915</v>
      </c>
      <c r="T198" s="3" t="s">
        <v>915</v>
      </c>
      <c r="W198" s="3" t="s">
        <v>1463</v>
      </c>
      <c r="AA198" s="3" t="s">
        <v>1370</v>
      </c>
      <c r="AB198" t="s">
        <v>925</v>
      </c>
      <c r="AN198" s="5">
        <v>8240400</v>
      </c>
      <c r="AO198">
        <v>2037</v>
      </c>
      <c r="AP198" t="s">
        <v>925</v>
      </c>
      <c r="AQ198" t="s">
        <v>1989</v>
      </c>
    </row>
    <row r="199" spans="1:45" ht="45" x14ac:dyDescent="0.25">
      <c r="A199">
        <v>197</v>
      </c>
      <c r="F199" s="2"/>
      <c r="H199" s="3" t="s">
        <v>930</v>
      </c>
      <c r="I199" s="3" t="s">
        <v>945</v>
      </c>
      <c r="J199" s="3" t="s">
        <v>1001</v>
      </c>
      <c r="K199" t="s">
        <v>906</v>
      </c>
      <c r="L199" t="str">
        <f t="shared" si="9"/>
        <v>No</v>
      </c>
      <c r="M199" t="str">
        <f t="shared" si="10"/>
        <v>Yes</v>
      </c>
      <c r="N199" t="str">
        <f t="shared" si="11"/>
        <v>No</v>
      </c>
      <c r="O199" s="3" t="s">
        <v>927</v>
      </c>
      <c r="Q199" s="3" t="s">
        <v>1338</v>
      </c>
      <c r="T199" s="3" t="s">
        <v>1338</v>
      </c>
      <c r="W199" s="3" t="s">
        <v>1464</v>
      </c>
      <c r="AA199" s="3" t="s">
        <v>1338</v>
      </c>
      <c r="AB199" t="s">
        <v>925</v>
      </c>
      <c r="AN199" s="5">
        <v>2319491.16</v>
      </c>
      <c r="AO199">
        <v>2026</v>
      </c>
      <c r="AP199" t="s">
        <v>926</v>
      </c>
      <c r="AQ199" t="s">
        <v>1989</v>
      </c>
      <c r="AS199" t="s">
        <v>2090</v>
      </c>
    </row>
    <row r="200" spans="1:45" ht="45" x14ac:dyDescent="0.25">
      <c r="A200">
        <v>198</v>
      </c>
      <c r="F200" s="2"/>
      <c r="H200" s="3" t="s">
        <v>930</v>
      </c>
      <c r="I200" s="3" t="s">
        <v>945</v>
      </c>
      <c r="J200" s="3" t="s">
        <v>1001</v>
      </c>
      <c r="K200" t="s">
        <v>906</v>
      </c>
      <c r="L200" t="str">
        <f t="shared" si="9"/>
        <v>No</v>
      </c>
      <c r="M200" t="str">
        <f t="shared" si="10"/>
        <v>Yes</v>
      </c>
      <c r="N200" t="str">
        <f t="shared" si="11"/>
        <v>No</v>
      </c>
      <c r="O200" s="3" t="s">
        <v>927</v>
      </c>
      <c r="Q200" s="3" t="s">
        <v>1338</v>
      </c>
      <c r="T200" s="3" t="s">
        <v>1338</v>
      </c>
      <c r="W200" s="3" t="s">
        <v>1465</v>
      </c>
      <c r="AA200" s="3" t="s">
        <v>1338</v>
      </c>
      <c r="AB200" t="s">
        <v>925</v>
      </c>
      <c r="AN200" s="5">
        <v>2547986.2800000003</v>
      </c>
      <c r="AO200">
        <v>2026</v>
      </c>
      <c r="AP200" t="s">
        <v>926</v>
      </c>
      <c r="AQ200" t="s">
        <v>1989</v>
      </c>
      <c r="AS200" t="s">
        <v>2090</v>
      </c>
    </row>
    <row r="201" spans="1:45" ht="45" x14ac:dyDescent="0.25">
      <c r="A201">
        <v>199</v>
      </c>
      <c r="F201" s="2"/>
      <c r="H201" s="3" t="s">
        <v>930</v>
      </c>
      <c r="I201" s="3" t="s">
        <v>945</v>
      </c>
      <c r="J201" s="3" t="s">
        <v>1001</v>
      </c>
      <c r="K201" t="s">
        <v>906</v>
      </c>
      <c r="L201" t="str">
        <f t="shared" si="9"/>
        <v>No</v>
      </c>
      <c r="M201" t="str">
        <f t="shared" si="10"/>
        <v>Yes</v>
      </c>
      <c r="N201" t="str">
        <f t="shared" si="11"/>
        <v>No</v>
      </c>
      <c r="O201" s="3" t="s">
        <v>927</v>
      </c>
      <c r="Q201" s="3" t="s">
        <v>1338</v>
      </c>
      <c r="T201" s="3" t="s">
        <v>1338</v>
      </c>
      <c r="W201" s="3" t="s">
        <v>1466</v>
      </c>
      <c r="AA201" s="3" t="s">
        <v>1338</v>
      </c>
      <c r="AB201" t="s">
        <v>925</v>
      </c>
      <c r="AN201" s="5">
        <v>1323420</v>
      </c>
      <c r="AO201">
        <v>2025</v>
      </c>
      <c r="AP201" t="s">
        <v>926</v>
      </c>
      <c r="AQ201" t="s">
        <v>1989</v>
      </c>
      <c r="AS201" t="s">
        <v>2090</v>
      </c>
    </row>
    <row r="202" spans="1:45" ht="45" x14ac:dyDescent="0.25">
      <c r="A202">
        <v>200</v>
      </c>
      <c r="F202" s="2"/>
      <c r="H202" s="3" t="s">
        <v>930</v>
      </c>
      <c r="I202" s="3" t="s">
        <v>945</v>
      </c>
      <c r="J202" s="3" t="s">
        <v>1002</v>
      </c>
      <c r="K202" t="s">
        <v>906</v>
      </c>
      <c r="L202" t="str">
        <f t="shared" si="9"/>
        <v>No</v>
      </c>
      <c r="M202" t="str">
        <f t="shared" si="10"/>
        <v>Yes</v>
      </c>
      <c r="N202" t="str">
        <f t="shared" si="11"/>
        <v>No</v>
      </c>
      <c r="O202" s="3" t="s">
        <v>927</v>
      </c>
      <c r="Q202" s="3" t="s">
        <v>1338</v>
      </c>
      <c r="T202" s="3" t="s">
        <v>1338</v>
      </c>
      <c r="W202" s="3" t="s">
        <v>1467</v>
      </c>
      <c r="AA202" s="3" t="s">
        <v>1338</v>
      </c>
      <c r="AB202" t="s">
        <v>925</v>
      </c>
      <c r="AN202" s="5">
        <v>5394514.8599999994</v>
      </c>
      <c r="AO202">
        <v>2027</v>
      </c>
      <c r="AP202" t="s">
        <v>926</v>
      </c>
      <c r="AQ202" t="s">
        <v>1989</v>
      </c>
      <c r="AS202" t="s">
        <v>2090</v>
      </c>
    </row>
    <row r="203" spans="1:45" ht="45" x14ac:dyDescent="0.25">
      <c r="A203">
        <v>201</v>
      </c>
      <c r="F203" s="2"/>
      <c r="H203" s="3" t="s">
        <v>930</v>
      </c>
      <c r="I203" s="3" t="s">
        <v>945</v>
      </c>
      <c r="J203" s="3" t="s">
        <v>1003</v>
      </c>
      <c r="K203" t="s">
        <v>906</v>
      </c>
      <c r="L203" t="str">
        <f t="shared" si="9"/>
        <v>No</v>
      </c>
      <c r="M203" t="str">
        <f t="shared" si="10"/>
        <v>Yes</v>
      </c>
      <c r="N203" t="str">
        <f t="shared" si="11"/>
        <v>No</v>
      </c>
      <c r="O203" s="3" t="s">
        <v>927</v>
      </c>
      <c r="Q203" s="3" t="s">
        <v>1338</v>
      </c>
      <c r="T203" s="3" t="s">
        <v>1338</v>
      </c>
      <c r="W203" s="3" t="s">
        <v>1468</v>
      </c>
      <c r="AA203" s="3" t="s">
        <v>1338</v>
      </c>
      <c r="AB203" t="s">
        <v>925</v>
      </c>
      <c r="AN203" s="5">
        <v>5965762.3200000003</v>
      </c>
      <c r="AO203">
        <v>2028</v>
      </c>
      <c r="AP203" t="s">
        <v>926</v>
      </c>
      <c r="AQ203" t="s">
        <v>1989</v>
      </c>
      <c r="AS203" t="s">
        <v>2090</v>
      </c>
    </row>
    <row r="204" spans="1:45" ht="45" x14ac:dyDescent="0.25">
      <c r="A204">
        <v>202</v>
      </c>
      <c r="F204" s="2"/>
      <c r="H204" s="3" t="s">
        <v>930</v>
      </c>
      <c r="I204" s="3" t="s">
        <v>945</v>
      </c>
      <c r="J204" s="3" t="s">
        <v>1004</v>
      </c>
      <c r="K204" t="s">
        <v>906</v>
      </c>
      <c r="L204" t="str">
        <f t="shared" si="9"/>
        <v>No</v>
      </c>
      <c r="M204" t="str">
        <f t="shared" si="10"/>
        <v>Yes</v>
      </c>
      <c r="N204" t="str">
        <f t="shared" si="11"/>
        <v>No</v>
      </c>
      <c r="O204" s="3" t="s">
        <v>927</v>
      </c>
      <c r="Q204" s="3" t="s">
        <v>1338</v>
      </c>
      <c r="T204" s="3" t="s">
        <v>1338</v>
      </c>
      <c r="W204" s="3" t="s">
        <v>1469</v>
      </c>
      <c r="AA204" s="3" t="s">
        <v>1338</v>
      </c>
      <c r="AB204" t="s">
        <v>925</v>
      </c>
      <c r="AN204" s="5">
        <v>1199998.7999999998</v>
      </c>
      <c r="AO204">
        <v>2031</v>
      </c>
      <c r="AP204" t="s">
        <v>926</v>
      </c>
      <c r="AQ204" t="s">
        <v>1989</v>
      </c>
      <c r="AS204" t="s">
        <v>2090</v>
      </c>
    </row>
    <row r="205" spans="1:45" ht="45" x14ac:dyDescent="0.25">
      <c r="A205">
        <v>203</v>
      </c>
      <c r="F205" s="2"/>
      <c r="H205" s="3" t="s">
        <v>930</v>
      </c>
      <c r="I205" s="3" t="s">
        <v>945</v>
      </c>
      <c r="J205" s="3" t="s">
        <v>1004</v>
      </c>
      <c r="K205" t="s">
        <v>906</v>
      </c>
      <c r="L205" t="str">
        <f t="shared" si="9"/>
        <v>No</v>
      </c>
      <c r="M205" t="str">
        <f t="shared" si="10"/>
        <v>Yes</v>
      </c>
      <c r="N205" t="str">
        <f t="shared" si="11"/>
        <v>No</v>
      </c>
      <c r="O205" s="3" t="s">
        <v>927</v>
      </c>
      <c r="Q205" s="3" t="s">
        <v>1338</v>
      </c>
      <c r="T205" s="3" t="s">
        <v>1338</v>
      </c>
      <c r="W205" s="3" t="s">
        <v>1470</v>
      </c>
      <c r="AA205" s="3" t="s">
        <v>1338</v>
      </c>
      <c r="AB205" t="s">
        <v>925</v>
      </c>
      <c r="AN205" s="5">
        <v>707691.60000000009</v>
      </c>
      <c r="AO205">
        <v>2031</v>
      </c>
      <c r="AP205" t="s">
        <v>926</v>
      </c>
      <c r="AQ205" t="s">
        <v>1989</v>
      </c>
      <c r="AS205" t="s">
        <v>2090</v>
      </c>
    </row>
    <row r="206" spans="1:45" ht="45" x14ac:dyDescent="0.25">
      <c r="A206">
        <v>204</v>
      </c>
      <c r="F206" s="2"/>
      <c r="H206" s="3" t="s">
        <v>930</v>
      </c>
      <c r="I206" s="3" t="s">
        <v>945</v>
      </c>
      <c r="J206" s="3" t="s">
        <v>1004</v>
      </c>
      <c r="K206" t="s">
        <v>906</v>
      </c>
      <c r="L206" t="str">
        <f t="shared" si="9"/>
        <v>No</v>
      </c>
      <c r="M206" t="str">
        <f t="shared" si="10"/>
        <v>Yes</v>
      </c>
      <c r="N206" t="str">
        <f t="shared" si="11"/>
        <v>No</v>
      </c>
      <c r="O206" s="3" t="s">
        <v>927</v>
      </c>
      <c r="Q206" s="3" t="s">
        <v>1338</v>
      </c>
      <c r="T206" s="3" t="s">
        <v>1338</v>
      </c>
      <c r="W206" s="3" t="s">
        <v>1471</v>
      </c>
      <c r="AA206" s="3" t="s">
        <v>1338</v>
      </c>
      <c r="AB206" t="s">
        <v>925</v>
      </c>
      <c r="AN206" s="5">
        <v>1203075.72</v>
      </c>
      <c r="AO206">
        <v>2031</v>
      </c>
      <c r="AP206" t="s">
        <v>926</v>
      </c>
      <c r="AQ206" t="s">
        <v>1989</v>
      </c>
      <c r="AS206" t="s">
        <v>2090</v>
      </c>
    </row>
    <row r="207" spans="1:45" ht="45" x14ac:dyDescent="0.25">
      <c r="A207">
        <v>205</v>
      </c>
      <c r="F207" s="2"/>
      <c r="H207" s="3" t="s">
        <v>930</v>
      </c>
      <c r="I207" s="3" t="s">
        <v>945</v>
      </c>
      <c r="J207" s="3" t="s">
        <v>1005</v>
      </c>
      <c r="K207" t="s">
        <v>906</v>
      </c>
      <c r="L207" t="str">
        <f t="shared" si="9"/>
        <v>No</v>
      </c>
      <c r="M207" t="str">
        <f t="shared" si="10"/>
        <v>Yes</v>
      </c>
      <c r="N207" t="str">
        <f t="shared" si="11"/>
        <v>No</v>
      </c>
      <c r="O207" s="3" t="s">
        <v>927</v>
      </c>
      <c r="Q207" s="3" t="s">
        <v>1338</v>
      </c>
      <c r="T207" s="3" t="s">
        <v>1338</v>
      </c>
      <c r="W207" s="3" t="s">
        <v>1472</v>
      </c>
      <c r="AA207" s="3" t="s">
        <v>1338</v>
      </c>
      <c r="AB207" t="s">
        <v>925</v>
      </c>
      <c r="AN207" s="5">
        <v>1306207.98</v>
      </c>
      <c r="AO207">
        <v>2032</v>
      </c>
      <c r="AP207" t="s">
        <v>926</v>
      </c>
      <c r="AQ207" t="s">
        <v>1989</v>
      </c>
      <c r="AS207" t="s">
        <v>2090</v>
      </c>
    </row>
    <row r="208" spans="1:45" ht="45" x14ac:dyDescent="0.25">
      <c r="A208">
        <v>206</v>
      </c>
      <c r="F208" s="2"/>
      <c r="H208" s="3" t="s">
        <v>930</v>
      </c>
      <c r="I208" s="3" t="s">
        <v>945</v>
      </c>
      <c r="J208" s="3" t="s">
        <v>1006</v>
      </c>
      <c r="K208" t="s">
        <v>906</v>
      </c>
      <c r="L208" t="str">
        <f t="shared" si="9"/>
        <v>No</v>
      </c>
      <c r="M208" t="str">
        <f t="shared" si="10"/>
        <v>Yes</v>
      </c>
      <c r="N208" t="str">
        <f t="shared" si="11"/>
        <v>No</v>
      </c>
      <c r="O208" s="3" t="s">
        <v>927</v>
      </c>
      <c r="Q208" s="3" t="s">
        <v>1338</v>
      </c>
      <c r="T208" s="3" t="s">
        <v>1338</v>
      </c>
      <c r="W208" s="3" t="s">
        <v>1473</v>
      </c>
      <c r="AA208" s="3" t="s">
        <v>1338</v>
      </c>
      <c r="AB208" t="s">
        <v>925</v>
      </c>
      <c r="AN208" s="5">
        <v>2903588.1</v>
      </c>
      <c r="AO208">
        <v>2032</v>
      </c>
      <c r="AP208" t="s">
        <v>926</v>
      </c>
      <c r="AQ208" t="s">
        <v>1989</v>
      </c>
      <c r="AS208" t="s">
        <v>2090</v>
      </c>
    </row>
    <row r="209" spans="1:45" ht="45" x14ac:dyDescent="0.25">
      <c r="A209">
        <v>207</v>
      </c>
      <c r="F209" s="2"/>
      <c r="H209" s="3" t="s">
        <v>930</v>
      </c>
      <c r="I209" s="3" t="s">
        <v>945</v>
      </c>
      <c r="J209" s="3" t="s">
        <v>1007</v>
      </c>
      <c r="K209" t="s">
        <v>906</v>
      </c>
      <c r="L209" t="str">
        <f t="shared" si="9"/>
        <v>No</v>
      </c>
      <c r="M209" t="str">
        <f t="shared" si="10"/>
        <v>Yes</v>
      </c>
      <c r="N209" t="str">
        <f t="shared" si="11"/>
        <v>No</v>
      </c>
      <c r="O209" s="3" t="s">
        <v>927</v>
      </c>
      <c r="Q209" s="3" t="s">
        <v>1338</v>
      </c>
      <c r="T209" s="3" t="s">
        <v>1338</v>
      </c>
      <c r="W209" s="3" t="s">
        <v>1474</v>
      </c>
      <c r="AA209" s="3" t="s">
        <v>1338</v>
      </c>
      <c r="AB209" t="s">
        <v>925</v>
      </c>
      <c r="AN209" s="5">
        <v>2268672</v>
      </c>
      <c r="AO209">
        <v>2035</v>
      </c>
      <c r="AP209" t="s">
        <v>926</v>
      </c>
      <c r="AQ209" t="s">
        <v>1989</v>
      </c>
      <c r="AS209" t="s">
        <v>2090</v>
      </c>
    </row>
    <row r="210" spans="1:45" ht="45" x14ac:dyDescent="0.25">
      <c r="A210">
        <v>208</v>
      </c>
      <c r="F210" s="2"/>
      <c r="H210" s="3" t="s">
        <v>930</v>
      </c>
      <c r="I210" s="3" t="s">
        <v>945</v>
      </c>
      <c r="J210" s="3" t="s">
        <v>1007</v>
      </c>
      <c r="K210" t="s">
        <v>906</v>
      </c>
      <c r="L210" t="str">
        <f t="shared" si="9"/>
        <v>No</v>
      </c>
      <c r="M210" t="str">
        <f t="shared" si="10"/>
        <v>Yes</v>
      </c>
      <c r="N210" t="str">
        <f t="shared" si="11"/>
        <v>No</v>
      </c>
      <c r="O210" s="3" t="s">
        <v>927</v>
      </c>
      <c r="Q210" s="3" t="s">
        <v>1338</v>
      </c>
      <c r="T210" s="3" t="s">
        <v>1338</v>
      </c>
      <c r="W210" s="3" t="s">
        <v>1475</v>
      </c>
      <c r="AA210" s="3" t="s">
        <v>1338</v>
      </c>
      <c r="AB210" t="s">
        <v>925</v>
      </c>
      <c r="AN210" s="5">
        <v>2988266.4</v>
      </c>
      <c r="AO210">
        <v>2035</v>
      </c>
      <c r="AP210" t="s">
        <v>926</v>
      </c>
      <c r="AQ210" t="s">
        <v>1989</v>
      </c>
      <c r="AS210" t="s">
        <v>2090</v>
      </c>
    </row>
    <row r="211" spans="1:45" ht="45" x14ac:dyDescent="0.25">
      <c r="A211">
        <v>209</v>
      </c>
      <c r="F211" s="2"/>
      <c r="H211" s="3" t="s">
        <v>930</v>
      </c>
      <c r="I211" s="3" t="s">
        <v>945</v>
      </c>
      <c r="J211" s="3" t="s">
        <v>1008</v>
      </c>
      <c r="K211" t="s">
        <v>906</v>
      </c>
      <c r="L211" t="str">
        <f t="shared" si="9"/>
        <v>No</v>
      </c>
      <c r="M211" t="str">
        <f t="shared" si="10"/>
        <v>Yes</v>
      </c>
      <c r="N211" t="str">
        <f t="shared" si="11"/>
        <v>No</v>
      </c>
      <c r="O211" s="3" t="s">
        <v>927</v>
      </c>
      <c r="Q211" s="3" t="s">
        <v>1339</v>
      </c>
      <c r="T211" s="3" t="s">
        <v>1339</v>
      </c>
      <c r="W211" s="3" t="s">
        <v>1476</v>
      </c>
      <c r="AA211" s="3" t="s">
        <v>1371</v>
      </c>
      <c r="AB211" t="s">
        <v>925</v>
      </c>
      <c r="AN211" s="5">
        <v>9760132.743900001</v>
      </c>
      <c r="AO211">
        <v>2036</v>
      </c>
      <c r="AP211" t="s">
        <v>2076</v>
      </c>
      <c r="AQ211" t="s">
        <v>1989</v>
      </c>
      <c r="AS211" t="s">
        <v>2092</v>
      </c>
    </row>
    <row r="212" spans="1:45" ht="60" x14ac:dyDescent="0.25">
      <c r="A212">
        <v>210</v>
      </c>
      <c r="F212" s="2"/>
      <c r="H212" s="3" t="s">
        <v>930</v>
      </c>
      <c r="I212" s="3" t="s">
        <v>945</v>
      </c>
      <c r="J212" s="3" t="s">
        <v>1009</v>
      </c>
      <c r="K212" t="s">
        <v>906</v>
      </c>
      <c r="L212" t="str">
        <f t="shared" si="9"/>
        <v>No</v>
      </c>
      <c r="M212" t="str">
        <f t="shared" si="10"/>
        <v>Yes</v>
      </c>
      <c r="N212" t="str">
        <f t="shared" si="11"/>
        <v>No</v>
      </c>
      <c r="O212" s="3" t="s">
        <v>927</v>
      </c>
      <c r="Q212" s="3" t="s">
        <v>1339</v>
      </c>
      <c r="T212" s="3" t="s">
        <v>1339</v>
      </c>
      <c r="W212" s="3" t="s">
        <v>1477</v>
      </c>
      <c r="AA212" s="3" t="s">
        <v>1372</v>
      </c>
      <c r="AB212" t="s">
        <v>925</v>
      </c>
      <c r="AN212" s="5">
        <v>9559614.3132000025</v>
      </c>
      <c r="AO212">
        <v>2037</v>
      </c>
      <c r="AP212" t="s">
        <v>2076</v>
      </c>
      <c r="AQ212" t="s">
        <v>1989</v>
      </c>
      <c r="AS212" t="s">
        <v>2092</v>
      </c>
    </row>
    <row r="213" spans="1:45" ht="60" x14ac:dyDescent="0.25">
      <c r="A213">
        <v>211</v>
      </c>
      <c r="F213" s="2"/>
      <c r="H213" s="3" t="s">
        <v>930</v>
      </c>
      <c r="I213" s="3" t="s">
        <v>945</v>
      </c>
      <c r="J213" s="3" t="s">
        <v>1010</v>
      </c>
      <c r="K213" t="s">
        <v>906</v>
      </c>
      <c r="L213" t="str">
        <f t="shared" si="9"/>
        <v>No</v>
      </c>
      <c r="M213" t="str">
        <f t="shared" si="10"/>
        <v>Yes</v>
      </c>
      <c r="N213" t="str">
        <f t="shared" si="11"/>
        <v>No</v>
      </c>
      <c r="O213" s="3" t="s">
        <v>927</v>
      </c>
      <c r="Q213" s="3" t="s">
        <v>1339</v>
      </c>
      <c r="T213" s="3" t="s">
        <v>1339</v>
      </c>
      <c r="W213" s="3" t="s">
        <v>1476</v>
      </c>
      <c r="AA213" s="3" t="s">
        <v>1372</v>
      </c>
      <c r="AB213" t="s">
        <v>925</v>
      </c>
      <c r="AN213" s="5">
        <v>17015334.914340001</v>
      </c>
      <c r="AO213">
        <v>2038</v>
      </c>
      <c r="AP213" t="s">
        <v>2076</v>
      </c>
      <c r="AQ213" t="s">
        <v>1989</v>
      </c>
      <c r="AS213" t="s">
        <v>2092</v>
      </c>
    </row>
    <row r="214" spans="1:45" ht="45" x14ac:dyDescent="0.25">
      <c r="A214">
        <v>212</v>
      </c>
      <c r="F214" s="2"/>
      <c r="H214" s="3" t="s">
        <v>930</v>
      </c>
      <c r="I214" s="3" t="s">
        <v>945</v>
      </c>
      <c r="J214" s="3" t="s">
        <v>1011</v>
      </c>
      <c r="K214" t="s">
        <v>906</v>
      </c>
      <c r="L214" t="str">
        <f t="shared" si="9"/>
        <v>No</v>
      </c>
      <c r="M214" t="str">
        <f t="shared" si="10"/>
        <v>Yes</v>
      </c>
      <c r="N214" t="str">
        <f t="shared" si="11"/>
        <v>No</v>
      </c>
      <c r="O214" s="3" t="s">
        <v>927</v>
      </c>
      <c r="Q214" s="3" t="s">
        <v>1339</v>
      </c>
      <c r="T214" s="3" t="s">
        <v>1339</v>
      </c>
      <c r="W214" s="3" t="s">
        <v>1478</v>
      </c>
      <c r="AA214" s="3" t="s">
        <v>1373</v>
      </c>
      <c r="AB214" t="s">
        <v>925</v>
      </c>
      <c r="AN214" s="5">
        <v>18037135.97112</v>
      </c>
      <c r="AO214">
        <v>2040</v>
      </c>
      <c r="AP214" t="s">
        <v>2076</v>
      </c>
      <c r="AQ214" t="s">
        <v>1989</v>
      </c>
      <c r="AS214" t="s">
        <v>2092</v>
      </c>
    </row>
    <row r="215" spans="1:45" ht="45" x14ac:dyDescent="0.25">
      <c r="A215">
        <v>213</v>
      </c>
      <c r="F215" s="2"/>
      <c r="H215" s="3" t="s">
        <v>930</v>
      </c>
      <c r="I215" s="3" t="s">
        <v>945</v>
      </c>
      <c r="J215" s="3" t="s">
        <v>1012</v>
      </c>
      <c r="K215" t="s">
        <v>906</v>
      </c>
      <c r="L215" t="str">
        <f t="shared" si="9"/>
        <v>No</v>
      </c>
      <c r="M215" t="str">
        <f t="shared" si="10"/>
        <v>Yes</v>
      </c>
      <c r="N215" t="str">
        <f t="shared" si="11"/>
        <v>No</v>
      </c>
      <c r="O215" s="3" t="s">
        <v>927</v>
      </c>
      <c r="Q215" s="3" t="s">
        <v>1339</v>
      </c>
      <c r="T215" s="3" t="s">
        <v>1339</v>
      </c>
      <c r="W215" s="3" t="s">
        <v>1479</v>
      </c>
      <c r="AA215" s="3" t="s">
        <v>1374</v>
      </c>
      <c r="AB215" t="s">
        <v>925</v>
      </c>
      <c r="AN215" s="5">
        <v>10952694.30738</v>
      </c>
      <c r="AO215">
        <v>2042</v>
      </c>
      <c r="AP215" t="s">
        <v>2076</v>
      </c>
      <c r="AQ215" t="s">
        <v>1989</v>
      </c>
      <c r="AS215" t="s">
        <v>2092</v>
      </c>
    </row>
    <row r="216" spans="1:45" ht="45" x14ac:dyDescent="0.25">
      <c r="A216">
        <v>214</v>
      </c>
      <c r="F216" s="2"/>
      <c r="H216" s="3" t="s">
        <v>930</v>
      </c>
      <c r="I216" s="3" t="s">
        <v>945</v>
      </c>
      <c r="J216" s="3" t="s">
        <v>992</v>
      </c>
      <c r="K216" t="s">
        <v>906</v>
      </c>
      <c r="L216" t="str">
        <f t="shared" si="9"/>
        <v>No</v>
      </c>
      <c r="M216" t="str">
        <f t="shared" si="10"/>
        <v>Yes</v>
      </c>
      <c r="N216" t="str">
        <f t="shared" si="11"/>
        <v>No</v>
      </c>
      <c r="O216" s="3" t="s">
        <v>927</v>
      </c>
      <c r="Q216" s="3" t="s">
        <v>1339</v>
      </c>
      <c r="T216" s="3" t="s">
        <v>1339</v>
      </c>
      <c r="W216" s="3" t="s">
        <v>1480</v>
      </c>
      <c r="AA216" s="3" t="s">
        <v>1375</v>
      </c>
      <c r="AB216" t="s">
        <v>925</v>
      </c>
      <c r="AN216" s="5">
        <v>12202796.442060001</v>
      </c>
      <c r="AO216">
        <v>2043</v>
      </c>
      <c r="AP216" t="s">
        <v>2076</v>
      </c>
      <c r="AQ216" t="s">
        <v>1989</v>
      </c>
      <c r="AS216" t="s">
        <v>2092</v>
      </c>
    </row>
    <row r="217" spans="1:45" ht="60" x14ac:dyDescent="0.25">
      <c r="A217">
        <v>215</v>
      </c>
      <c r="F217" s="2"/>
      <c r="H217" s="3" t="s">
        <v>930</v>
      </c>
      <c r="I217" s="3" t="s">
        <v>945</v>
      </c>
      <c r="J217" s="3" t="s">
        <v>1013</v>
      </c>
      <c r="K217" t="s">
        <v>906</v>
      </c>
      <c r="L217" t="str">
        <f t="shared" si="9"/>
        <v>No</v>
      </c>
      <c r="M217" t="str">
        <f t="shared" si="10"/>
        <v>Yes</v>
      </c>
      <c r="N217" t="str">
        <f t="shared" si="11"/>
        <v>No</v>
      </c>
      <c r="O217" s="3" t="s">
        <v>927</v>
      </c>
      <c r="Q217" s="3" t="s">
        <v>1339</v>
      </c>
      <c r="T217" s="3" t="s">
        <v>1339</v>
      </c>
      <c r="W217" s="3" t="s">
        <v>1481</v>
      </c>
      <c r="AA217" s="3" t="s">
        <v>1376</v>
      </c>
      <c r="AB217" t="s">
        <v>925</v>
      </c>
      <c r="AN217" s="5">
        <v>20716368.980160002</v>
      </c>
      <c r="AO217">
        <v>2046</v>
      </c>
      <c r="AP217" t="s">
        <v>2076</v>
      </c>
      <c r="AQ217" t="s">
        <v>1989</v>
      </c>
      <c r="AS217" t="s">
        <v>2092</v>
      </c>
    </row>
    <row r="218" spans="1:45" ht="45" x14ac:dyDescent="0.25">
      <c r="A218">
        <v>216</v>
      </c>
      <c r="F218" s="2"/>
      <c r="H218" s="3" t="s">
        <v>930</v>
      </c>
      <c r="I218" s="3" t="s">
        <v>945</v>
      </c>
      <c r="J218" s="3" t="s">
        <v>1009</v>
      </c>
      <c r="K218" t="s">
        <v>906</v>
      </c>
      <c r="L218" t="str">
        <f t="shared" si="9"/>
        <v>No</v>
      </c>
      <c r="M218" t="str">
        <f t="shared" si="10"/>
        <v>Yes</v>
      </c>
      <c r="N218" t="str">
        <f t="shared" si="11"/>
        <v>No</v>
      </c>
      <c r="O218" s="3" t="s">
        <v>927</v>
      </c>
      <c r="Q218" s="3" t="s">
        <v>1339</v>
      </c>
      <c r="T218" s="3" t="s">
        <v>1339</v>
      </c>
      <c r="W218" s="3" t="s">
        <v>1482</v>
      </c>
      <c r="AA218" s="3" t="s">
        <v>1377</v>
      </c>
      <c r="AB218" t="s">
        <v>925</v>
      </c>
      <c r="AN218" s="5">
        <v>8118412.9865999995</v>
      </c>
      <c r="AO218">
        <v>2046</v>
      </c>
      <c r="AP218" t="s">
        <v>2076</v>
      </c>
      <c r="AQ218" t="s">
        <v>1989</v>
      </c>
      <c r="AS218" t="s">
        <v>2092</v>
      </c>
    </row>
    <row r="219" spans="1:45" ht="45" x14ac:dyDescent="0.25">
      <c r="A219">
        <v>217</v>
      </c>
      <c r="F219" s="2"/>
      <c r="H219" s="3" t="s">
        <v>930</v>
      </c>
      <c r="I219" s="3" t="s">
        <v>945</v>
      </c>
      <c r="J219" s="3" t="s">
        <v>1014</v>
      </c>
      <c r="K219" t="s">
        <v>906</v>
      </c>
      <c r="L219" t="str">
        <f t="shared" si="9"/>
        <v>No</v>
      </c>
      <c r="M219" t="str">
        <f t="shared" si="10"/>
        <v>Yes</v>
      </c>
      <c r="N219" t="str">
        <f t="shared" si="11"/>
        <v>No</v>
      </c>
      <c r="O219" s="3" t="s">
        <v>927</v>
      </c>
      <c r="Q219" s="3" t="s">
        <v>1339</v>
      </c>
      <c r="T219" s="3" t="s">
        <v>1339</v>
      </c>
      <c r="W219" s="3" t="s">
        <v>1482</v>
      </c>
      <c r="AA219" s="3" t="s">
        <v>1378</v>
      </c>
      <c r="AB219" t="s">
        <v>925</v>
      </c>
      <c r="AN219" s="5">
        <v>7964335.4019600004</v>
      </c>
      <c r="AO219">
        <v>2046</v>
      </c>
      <c r="AP219" t="s">
        <v>2076</v>
      </c>
      <c r="AQ219" t="s">
        <v>1989</v>
      </c>
      <c r="AS219" t="s">
        <v>2092</v>
      </c>
    </row>
    <row r="220" spans="1:45" ht="45" x14ac:dyDescent="0.25">
      <c r="A220">
        <v>218</v>
      </c>
      <c r="F220" s="2"/>
      <c r="H220" s="3" t="s">
        <v>930</v>
      </c>
      <c r="I220" s="3" t="s">
        <v>945</v>
      </c>
      <c r="J220" s="3" t="s">
        <v>1015</v>
      </c>
      <c r="K220" t="s">
        <v>906</v>
      </c>
      <c r="L220" t="str">
        <f t="shared" si="9"/>
        <v>No</v>
      </c>
      <c r="M220" t="str">
        <f t="shared" si="10"/>
        <v>Yes</v>
      </c>
      <c r="N220" t="str">
        <f t="shared" si="11"/>
        <v>No</v>
      </c>
      <c r="O220" s="3" t="s">
        <v>927</v>
      </c>
      <c r="Q220" s="3" t="s">
        <v>1339</v>
      </c>
      <c r="T220" s="3" t="s">
        <v>1339</v>
      </c>
      <c r="W220" s="3" t="s">
        <v>1483</v>
      </c>
      <c r="AB220" t="s">
        <v>925</v>
      </c>
      <c r="AN220" s="5">
        <v>14991298.24752</v>
      </c>
      <c r="AO220">
        <v>2046</v>
      </c>
      <c r="AP220" t="s">
        <v>2076</v>
      </c>
      <c r="AQ220" t="s">
        <v>1989</v>
      </c>
      <c r="AS220" t="s">
        <v>2092</v>
      </c>
    </row>
    <row r="221" spans="1:45" ht="105" x14ac:dyDescent="0.25">
      <c r="A221">
        <v>219</v>
      </c>
      <c r="F221" s="2"/>
      <c r="H221" s="3" t="s">
        <v>930</v>
      </c>
      <c r="I221" s="3" t="s">
        <v>945</v>
      </c>
      <c r="J221" s="3" t="s">
        <v>1016</v>
      </c>
      <c r="K221" t="s">
        <v>906</v>
      </c>
      <c r="L221" t="str">
        <f t="shared" si="9"/>
        <v>No</v>
      </c>
      <c r="M221" t="str">
        <f t="shared" si="10"/>
        <v>Yes</v>
      </c>
      <c r="N221" t="str">
        <f t="shared" si="11"/>
        <v>No</v>
      </c>
      <c r="O221" s="3" t="s">
        <v>927</v>
      </c>
      <c r="Q221" s="3" t="s">
        <v>911</v>
      </c>
      <c r="T221" s="3" t="s">
        <v>911</v>
      </c>
      <c r="W221" s="3" t="s">
        <v>1484</v>
      </c>
      <c r="AA221" s="3" t="s">
        <v>1379</v>
      </c>
      <c r="AB221" t="s">
        <v>925</v>
      </c>
      <c r="AN221" s="5">
        <v>1703218.9999999998</v>
      </c>
      <c r="AO221">
        <v>2020</v>
      </c>
      <c r="AP221" t="s">
        <v>925</v>
      </c>
      <c r="AQ221" t="s">
        <v>1989</v>
      </c>
    </row>
    <row r="222" spans="1:45" ht="45" x14ac:dyDescent="0.25">
      <c r="A222">
        <v>220</v>
      </c>
      <c r="F222" s="2"/>
      <c r="H222" s="3" t="s">
        <v>930</v>
      </c>
      <c r="I222" s="3" t="s">
        <v>945</v>
      </c>
      <c r="J222" s="3" t="s">
        <v>1017</v>
      </c>
      <c r="K222" t="s">
        <v>2067</v>
      </c>
      <c r="L222" t="str">
        <f t="shared" si="9"/>
        <v>No</v>
      </c>
      <c r="M222" t="str">
        <f t="shared" si="10"/>
        <v>No</v>
      </c>
      <c r="N222" t="str">
        <f t="shared" si="11"/>
        <v>No</v>
      </c>
      <c r="O222" s="3" t="s">
        <v>927</v>
      </c>
      <c r="Q222" s="3" t="s">
        <v>911</v>
      </c>
      <c r="T222" s="3" t="s">
        <v>911</v>
      </c>
      <c r="W222" s="3" t="s">
        <v>1485</v>
      </c>
      <c r="AA222" s="3" t="s">
        <v>1380</v>
      </c>
      <c r="AB222" t="s">
        <v>925</v>
      </c>
      <c r="AN222" s="5">
        <v>1703218.9999999998</v>
      </c>
      <c r="AO222">
        <v>2020</v>
      </c>
      <c r="AP222" t="s">
        <v>2076</v>
      </c>
      <c r="AQ222" t="s">
        <v>1989</v>
      </c>
      <c r="AS222" t="s">
        <v>2077</v>
      </c>
    </row>
    <row r="223" spans="1:45" ht="45" x14ac:dyDescent="0.25">
      <c r="A223">
        <v>221</v>
      </c>
      <c r="F223" s="2"/>
      <c r="H223" s="3" t="s">
        <v>930</v>
      </c>
      <c r="I223" s="3" t="s">
        <v>945</v>
      </c>
      <c r="J223" s="3" t="s">
        <v>1018</v>
      </c>
      <c r="K223" t="s">
        <v>2067</v>
      </c>
      <c r="L223" t="str">
        <f t="shared" si="9"/>
        <v>No</v>
      </c>
      <c r="M223" t="str">
        <f t="shared" si="10"/>
        <v>No</v>
      </c>
      <c r="N223" t="str">
        <f t="shared" si="11"/>
        <v>No</v>
      </c>
      <c r="O223" s="3" t="s">
        <v>927</v>
      </c>
      <c r="Q223" s="3" t="s">
        <v>911</v>
      </c>
      <c r="T223" s="3" t="s">
        <v>911</v>
      </c>
      <c r="W223" s="3" t="s">
        <v>1486</v>
      </c>
      <c r="AA223" s="3" t="s">
        <v>1381</v>
      </c>
      <c r="AB223" t="s">
        <v>925</v>
      </c>
      <c r="AN223" s="5">
        <v>1703218.9999999998</v>
      </c>
      <c r="AO223">
        <v>2020</v>
      </c>
      <c r="AP223" t="s">
        <v>2076</v>
      </c>
      <c r="AQ223" t="s">
        <v>1989</v>
      </c>
      <c r="AS223" t="s">
        <v>2077</v>
      </c>
    </row>
    <row r="224" spans="1:45" ht="45" x14ac:dyDescent="0.25">
      <c r="A224">
        <v>222</v>
      </c>
      <c r="F224" s="2"/>
      <c r="H224" s="3" t="s">
        <v>930</v>
      </c>
      <c r="I224" s="3" t="s">
        <v>945</v>
      </c>
      <c r="J224" s="3" t="s">
        <v>1019</v>
      </c>
      <c r="K224" t="s">
        <v>910</v>
      </c>
      <c r="L224" t="str">
        <f t="shared" si="9"/>
        <v>No</v>
      </c>
      <c r="M224" t="str">
        <f t="shared" si="10"/>
        <v>No</v>
      </c>
      <c r="N224" t="str">
        <f t="shared" si="11"/>
        <v>Yes</v>
      </c>
      <c r="O224" s="3" t="s">
        <v>927</v>
      </c>
      <c r="Q224" s="3" t="s">
        <v>911</v>
      </c>
      <c r="T224" s="3" t="s">
        <v>911</v>
      </c>
      <c r="W224" s="3" t="s">
        <v>1487</v>
      </c>
      <c r="AA224" s="3" t="s">
        <v>1382</v>
      </c>
      <c r="AB224" t="s">
        <v>925</v>
      </c>
      <c r="AN224" s="5">
        <v>1703218.9999999998</v>
      </c>
      <c r="AO224">
        <v>2020</v>
      </c>
      <c r="AP224" t="s">
        <v>2076</v>
      </c>
      <c r="AQ224" t="s">
        <v>1989</v>
      </c>
      <c r="AS224" t="s">
        <v>2077</v>
      </c>
    </row>
    <row r="225" spans="1:45" ht="45" x14ac:dyDescent="0.25">
      <c r="A225">
        <v>223</v>
      </c>
      <c r="F225" s="2"/>
      <c r="H225" s="3" t="s">
        <v>930</v>
      </c>
      <c r="I225" s="3" t="s">
        <v>945</v>
      </c>
      <c r="J225" s="3" t="s">
        <v>1020</v>
      </c>
      <c r="K225" t="s">
        <v>2067</v>
      </c>
      <c r="L225" t="str">
        <f t="shared" si="9"/>
        <v>No</v>
      </c>
      <c r="M225" t="str">
        <f t="shared" si="10"/>
        <v>No</v>
      </c>
      <c r="N225" t="str">
        <f t="shared" si="11"/>
        <v>No</v>
      </c>
      <c r="O225" s="3" t="s">
        <v>927</v>
      </c>
      <c r="Q225" s="3" t="s">
        <v>911</v>
      </c>
      <c r="T225" s="3" t="s">
        <v>911</v>
      </c>
      <c r="W225" s="3" t="s">
        <v>1488</v>
      </c>
      <c r="AA225" s="3" t="s">
        <v>1383</v>
      </c>
      <c r="AB225" t="s">
        <v>925</v>
      </c>
      <c r="AN225" s="5">
        <v>1703218.9999999998</v>
      </c>
      <c r="AO225">
        <v>2020</v>
      </c>
      <c r="AP225" t="s">
        <v>2076</v>
      </c>
      <c r="AQ225" t="s">
        <v>1989</v>
      </c>
      <c r="AS225" t="s">
        <v>2077</v>
      </c>
    </row>
    <row r="226" spans="1:45" ht="45" x14ac:dyDescent="0.25">
      <c r="A226">
        <v>224</v>
      </c>
      <c r="F226" s="2"/>
      <c r="H226" s="3" t="s">
        <v>930</v>
      </c>
      <c r="I226" s="3" t="s">
        <v>945</v>
      </c>
      <c r="J226" s="3" t="s">
        <v>1021</v>
      </c>
      <c r="K226" t="s">
        <v>2067</v>
      </c>
      <c r="L226" t="str">
        <f t="shared" si="9"/>
        <v>No</v>
      </c>
      <c r="M226" t="str">
        <f t="shared" si="10"/>
        <v>No</v>
      </c>
      <c r="N226" t="str">
        <f t="shared" si="11"/>
        <v>No</v>
      </c>
      <c r="O226" s="3" t="s">
        <v>927</v>
      </c>
      <c r="Q226" s="3" t="s">
        <v>911</v>
      </c>
      <c r="T226" s="3" t="s">
        <v>911</v>
      </c>
      <c r="W226" s="3" t="s">
        <v>1489</v>
      </c>
      <c r="AA226" s="3" t="s">
        <v>1384</v>
      </c>
      <c r="AB226" t="s">
        <v>925</v>
      </c>
      <c r="AN226" s="5">
        <v>1703218.9999999998</v>
      </c>
      <c r="AO226">
        <v>2020</v>
      </c>
      <c r="AP226" t="s">
        <v>2076</v>
      </c>
      <c r="AQ226" t="s">
        <v>1989</v>
      </c>
      <c r="AS226" t="s">
        <v>2077</v>
      </c>
    </row>
    <row r="227" spans="1:45" ht="45" x14ac:dyDescent="0.25">
      <c r="A227">
        <v>225</v>
      </c>
      <c r="F227" s="2"/>
      <c r="H227" s="3" t="s">
        <v>930</v>
      </c>
      <c r="I227" s="3" t="s">
        <v>945</v>
      </c>
      <c r="J227" s="3" t="s">
        <v>1022</v>
      </c>
      <c r="K227" t="s">
        <v>906</v>
      </c>
      <c r="L227" t="str">
        <f t="shared" si="9"/>
        <v>No</v>
      </c>
      <c r="M227" t="str">
        <f t="shared" si="10"/>
        <v>Yes</v>
      </c>
      <c r="N227" t="str">
        <f t="shared" si="11"/>
        <v>No</v>
      </c>
      <c r="O227" s="3" t="s">
        <v>927</v>
      </c>
      <c r="Q227" s="3" t="s">
        <v>911</v>
      </c>
      <c r="T227" s="3" t="s">
        <v>911</v>
      </c>
      <c r="W227" s="3" t="s">
        <v>1490</v>
      </c>
      <c r="AA227" s="3" t="s">
        <v>1385</v>
      </c>
      <c r="AB227" t="s">
        <v>925</v>
      </c>
      <c r="AN227" s="5">
        <v>1703218.9999999998</v>
      </c>
      <c r="AO227">
        <v>2020</v>
      </c>
      <c r="AP227" t="s">
        <v>925</v>
      </c>
      <c r="AQ227" t="s">
        <v>1989</v>
      </c>
    </row>
    <row r="228" spans="1:45" ht="60" x14ac:dyDescent="0.25">
      <c r="A228">
        <v>226</v>
      </c>
      <c r="F228" s="2"/>
      <c r="H228" s="3" t="s">
        <v>930</v>
      </c>
      <c r="I228" s="3" t="s">
        <v>945</v>
      </c>
      <c r="J228" s="3" t="s">
        <v>1023</v>
      </c>
      <c r="K228" t="s">
        <v>2069</v>
      </c>
      <c r="L228" t="str">
        <f t="shared" si="9"/>
        <v>No</v>
      </c>
      <c r="M228" t="str">
        <f t="shared" si="10"/>
        <v>No</v>
      </c>
      <c r="N228" t="str">
        <f t="shared" si="11"/>
        <v>No</v>
      </c>
      <c r="O228" s="3" t="s">
        <v>927</v>
      </c>
      <c r="Q228" s="3" t="s">
        <v>911</v>
      </c>
      <c r="T228" s="3" t="s">
        <v>911</v>
      </c>
      <c r="W228" s="3" t="s">
        <v>1491</v>
      </c>
      <c r="AA228" s="3" t="s">
        <v>1386</v>
      </c>
      <c r="AB228" t="s">
        <v>925</v>
      </c>
      <c r="AN228" s="5">
        <v>1703218.9999999998</v>
      </c>
      <c r="AO228">
        <v>2020</v>
      </c>
      <c r="AP228" t="s">
        <v>2076</v>
      </c>
      <c r="AQ228" t="s">
        <v>1989</v>
      </c>
      <c r="AS228" t="s">
        <v>2077</v>
      </c>
    </row>
    <row r="229" spans="1:45" ht="45" x14ac:dyDescent="0.25">
      <c r="A229">
        <v>227</v>
      </c>
      <c r="F229" s="2"/>
      <c r="H229" s="3" t="s">
        <v>930</v>
      </c>
      <c r="I229" s="3" t="s">
        <v>945</v>
      </c>
      <c r="J229" s="3" t="s">
        <v>1024</v>
      </c>
      <c r="K229" t="s">
        <v>2068</v>
      </c>
      <c r="L229" t="str">
        <f t="shared" si="9"/>
        <v>No</v>
      </c>
      <c r="M229" t="str">
        <f t="shared" si="10"/>
        <v>No</v>
      </c>
      <c r="N229" t="str">
        <f t="shared" si="11"/>
        <v>No</v>
      </c>
      <c r="O229" s="3" t="s">
        <v>927</v>
      </c>
      <c r="P229" t="s">
        <v>1333</v>
      </c>
      <c r="Q229" s="3" t="s">
        <v>911</v>
      </c>
      <c r="T229" s="3" t="s">
        <v>911</v>
      </c>
      <c r="W229" s="3" t="s">
        <v>1492</v>
      </c>
      <c r="AA229" s="3" t="s">
        <v>1387</v>
      </c>
      <c r="AB229" t="s">
        <v>925</v>
      </c>
      <c r="AN229" s="5">
        <v>1703218.9999999998</v>
      </c>
      <c r="AO229">
        <v>2020</v>
      </c>
      <c r="AP229" t="s">
        <v>2076</v>
      </c>
      <c r="AQ229" t="s">
        <v>1989</v>
      </c>
      <c r="AS229" t="s">
        <v>2077</v>
      </c>
    </row>
    <row r="230" spans="1:45" ht="45" x14ac:dyDescent="0.25">
      <c r="A230">
        <v>228</v>
      </c>
      <c r="F230" s="2"/>
      <c r="H230" s="3" t="s">
        <v>930</v>
      </c>
      <c r="I230" s="3" t="s">
        <v>945</v>
      </c>
      <c r="J230" s="3" t="s">
        <v>1025</v>
      </c>
      <c r="K230" t="s">
        <v>2070</v>
      </c>
      <c r="L230" t="str">
        <f t="shared" si="9"/>
        <v>No</v>
      </c>
      <c r="M230" t="str">
        <f t="shared" si="10"/>
        <v>No</v>
      </c>
      <c r="N230" t="str">
        <f t="shared" si="11"/>
        <v>No</v>
      </c>
      <c r="O230" s="3" t="s">
        <v>927</v>
      </c>
      <c r="Q230" s="3" t="s">
        <v>911</v>
      </c>
      <c r="T230" s="3" t="s">
        <v>911</v>
      </c>
      <c r="W230" s="3" t="s">
        <v>1493</v>
      </c>
      <c r="AA230" s="3" t="s">
        <v>1388</v>
      </c>
      <c r="AB230" t="s">
        <v>925</v>
      </c>
      <c r="AN230" s="5">
        <v>1703218.9999999998</v>
      </c>
      <c r="AO230">
        <v>2020</v>
      </c>
      <c r="AP230" t="s">
        <v>2076</v>
      </c>
      <c r="AQ230" t="s">
        <v>1989</v>
      </c>
      <c r="AS230" t="s">
        <v>2077</v>
      </c>
    </row>
    <row r="231" spans="1:45" ht="45" x14ac:dyDescent="0.25">
      <c r="A231">
        <v>229</v>
      </c>
      <c r="F231" s="2"/>
      <c r="H231" s="3" t="s">
        <v>930</v>
      </c>
      <c r="I231" s="3" t="s">
        <v>945</v>
      </c>
      <c r="J231" s="3" t="s">
        <v>1026</v>
      </c>
      <c r="K231" t="s">
        <v>2070</v>
      </c>
      <c r="L231" t="str">
        <f t="shared" si="9"/>
        <v>No</v>
      </c>
      <c r="M231" t="str">
        <f t="shared" si="10"/>
        <v>No</v>
      </c>
      <c r="N231" t="str">
        <f t="shared" si="11"/>
        <v>No</v>
      </c>
      <c r="O231" s="3" t="s">
        <v>927</v>
      </c>
      <c r="Q231" s="3" t="s">
        <v>911</v>
      </c>
      <c r="T231" s="3" t="s">
        <v>911</v>
      </c>
      <c r="W231" s="3" t="s">
        <v>1494</v>
      </c>
      <c r="AA231" s="3" t="s">
        <v>1389</v>
      </c>
      <c r="AB231" t="s">
        <v>925</v>
      </c>
      <c r="AN231" s="5">
        <v>1703218.9999999998</v>
      </c>
      <c r="AO231">
        <v>2020</v>
      </c>
      <c r="AP231" t="s">
        <v>2076</v>
      </c>
      <c r="AQ231" t="s">
        <v>1989</v>
      </c>
      <c r="AS231" t="s">
        <v>2077</v>
      </c>
    </row>
    <row r="232" spans="1:45" ht="45" x14ac:dyDescent="0.25">
      <c r="A232">
        <v>230</v>
      </c>
      <c r="F232" s="2"/>
      <c r="H232" s="3" t="s">
        <v>930</v>
      </c>
      <c r="I232" s="3" t="s">
        <v>945</v>
      </c>
      <c r="J232" s="3" t="s">
        <v>1027</v>
      </c>
      <c r="K232" t="s">
        <v>2069</v>
      </c>
      <c r="L232" t="str">
        <f t="shared" si="9"/>
        <v>No</v>
      </c>
      <c r="M232" t="str">
        <f t="shared" si="10"/>
        <v>No</v>
      </c>
      <c r="N232" t="str">
        <f t="shared" si="11"/>
        <v>No</v>
      </c>
      <c r="O232" s="3" t="s">
        <v>927</v>
      </c>
      <c r="Q232" s="3" t="s">
        <v>911</v>
      </c>
      <c r="T232" s="3" t="s">
        <v>911</v>
      </c>
      <c r="W232" s="3" t="s">
        <v>1495</v>
      </c>
      <c r="AA232" s="3" t="s">
        <v>1390</v>
      </c>
      <c r="AB232" t="s">
        <v>925</v>
      </c>
      <c r="AN232" s="5">
        <v>1703218.9999999998</v>
      </c>
      <c r="AO232">
        <v>2020</v>
      </c>
      <c r="AP232" t="s">
        <v>2076</v>
      </c>
      <c r="AQ232" t="s">
        <v>1989</v>
      </c>
      <c r="AS232" t="s">
        <v>2077</v>
      </c>
    </row>
    <row r="233" spans="1:45" ht="60" x14ac:dyDescent="0.25">
      <c r="A233">
        <v>231</v>
      </c>
      <c r="F233" s="2"/>
      <c r="H233" s="3" t="s">
        <v>930</v>
      </c>
      <c r="I233" s="3" t="s">
        <v>945</v>
      </c>
      <c r="J233" s="3" t="s">
        <v>1028</v>
      </c>
      <c r="K233" t="s">
        <v>2067</v>
      </c>
      <c r="L233" t="str">
        <f t="shared" si="9"/>
        <v>No</v>
      </c>
      <c r="M233" t="str">
        <f t="shared" si="10"/>
        <v>No</v>
      </c>
      <c r="N233" t="str">
        <f t="shared" si="11"/>
        <v>No</v>
      </c>
      <c r="O233" s="3" t="s">
        <v>927</v>
      </c>
      <c r="Q233" s="3" t="s">
        <v>911</v>
      </c>
      <c r="T233" s="3" t="s">
        <v>911</v>
      </c>
      <c r="W233" s="3" t="s">
        <v>1496</v>
      </c>
      <c r="AA233" s="3" t="s">
        <v>1391</v>
      </c>
      <c r="AB233" t="s">
        <v>925</v>
      </c>
      <c r="AN233" s="5">
        <v>1811410.9999999995</v>
      </c>
      <c r="AO233">
        <v>2021</v>
      </c>
      <c r="AP233" t="s">
        <v>2076</v>
      </c>
      <c r="AQ233" t="s">
        <v>1989</v>
      </c>
      <c r="AS233" t="s">
        <v>2077</v>
      </c>
    </row>
    <row r="234" spans="1:45" ht="45" x14ac:dyDescent="0.25">
      <c r="A234">
        <v>232</v>
      </c>
      <c r="F234" s="2"/>
      <c r="H234" s="3" t="s">
        <v>930</v>
      </c>
      <c r="I234" s="3" t="s">
        <v>945</v>
      </c>
      <c r="J234" s="3" t="s">
        <v>1029</v>
      </c>
      <c r="K234" t="s">
        <v>2067</v>
      </c>
      <c r="L234" t="str">
        <f t="shared" si="9"/>
        <v>No</v>
      </c>
      <c r="M234" t="str">
        <f t="shared" si="10"/>
        <v>No</v>
      </c>
      <c r="N234" t="str">
        <f t="shared" si="11"/>
        <v>No</v>
      </c>
      <c r="O234" s="3" t="s">
        <v>927</v>
      </c>
      <c r="Q234" s="3" t="s">
        <v>911</v>
      </c>
      <c r="T234" s="3" t="s">
        <v>911</v>
      </c>
      <c r="W234" s="3" t="s">
        <v>1497</v>
      </c>
      <c r="AA234" s="3" t="s">
        <v>1392</v>
      </c>
      <c r="AB234" t="s">
        <v>925</v>
      </c>
      <c r="AN234" s="5">
        <v>1811410.9999999995</v>
      </c>
      <c r="AO234">
        <v>2021</v>
      </c>
      <c r="AP234" t="s">
        <v>2076</v>
      </c>
      <c r="AQ234" t="s">
        <v>1989</v>
      </c>
      <c r="AS234" t="s">
        <v>2077</v>
      </c>
    </row>
    <row r="235" spans="1:45" ht="45" x14ac:dyDescent="0.25">
      <c r="A235">
        <v>233</v>
      </c>
      <c r="F235" s="2"/>
      <c r="H235" s="3" t="s">
        <v>930</v>
      </c>
      <c r="I235" s="3" t="s">
        <v>945</v>
      </c>
      <c r="J235" s="3" t="s">
        <v>1030</v>
      </c>
      <c r="K235" t="s">
        <v>906</v>
      </c>
      <c r="L235" t="str">
        <f t="shared" si="9"/>
        <v>No</v>
      </c>
      <c r="M235" t="str">
        <f t="shared" si="10"/>
        <v>Yes</v>
      </c>
      <c r="N235" t="str">
        <f t="shared" si="11"/>
        <v>No</v>
      </c>
      <c r="O235" s="3" t="s">
        <v>927</v>
      </c>
      <c r="Q235" s="3" t="s">
        <v>911</v>
      </c>
      <c r="T235" s="3" t="s">
        <v>911</v>
      </c>
      <c r="W235" s="3" t="s">
        <v>1498</v>
      </c>
      <c r="AA235" s="3" t="s">
        <v>1393</v>
      </c>
      <c r="AB235" t="s">
        <v>925</v>
      </c>
      <c r="AN235" s="5">
        <v>1811410.9999999995</v>
      </c>
      <c r="AO235">
        <v>2021</v>
      </c>
      <c r="AP235" t="s">
        <v>925</v>
      </c>
      <c r="AQ235" t="s">
        <v>1989</v>
      </c>
    </row>
    <row r="236" spans="1:45" ht="45" x14ac:dyDescent="0.25">
      <c r="A236">
        <v>234</v>
      </c>
      <c r="F236" s="2"/>
      <c r="H236" s="3" t="s">
        <v>930</v>
      </c>
      <c r="I236" s="3" t="s">
        <v>945</v>
      </c>
      <c r="J236" s="3" t="s">
        <v>1031</v>
      </c>
      <c r="K236" t="s">
        <v>910</v>
      </c>
      <c r="L236" t="str">
        <f t="shared" si="9"/>
        <v>No</v>
      </c>
      <c r="M236" t="str">
        <f t="shared" si="10"/>
        <v>No</v>
      </c>
      <c r="N236" t="str">
        <f t="shared" si="11"/>
        <v>Yes</v>
      </c>
      <c r="O236" s="3" t="s">
        <v>927</v>
      </c>
      <c r="Q236" s="3" t="s">
        <v>911</v>
      </c>
      <c r="T236" s="3" t="s">
        <v>911</v>
      </c>
      <c r="W236" s="3" t="s">
        <v>1499</v>
      </c>
      <c r="AA236" s="3" t="s">
        <v>1394</v>
      </c>
      <c r="AB236" t="s">
        <v>925</v>
      </c>
      <c r="AN236" s="5">
        <v>1814791.9999999995</v>
      </c>
      <c r="AO236">
        <v>2022</v>
      </c>
      <c r="AP236" t="s">
        <v>2076</v>
      </c>
      <c r="AQ236" t="s">
        <v>1989</v>
      </c>
      <c r="AS236" t="s">
        <v>2077</v>
      </c>
    </row>
    <row r="237" spans="1:45" ht="45" x14ac:dyDescent="0.25">
      <c r="A237">
        <v>235</v>
      </c>
      <c r="F237" s="2"/>
      <c r="H237" s="3" t="s">
        <v>930</v>
      </c>
      <c r="I237" s="3" t="s">
        <v>945</v>
      </c>
      <c r="J237" s="3" t="s">
        <v>1032</v>
      </c>
      <c r="K237" t="s">
        <v>2069</v>
      </c>
      <c r="L237" t="str">
        <f t="shared" si="9"/>
        <v>No</v>
      </c>
      <c r="M237" t="str">
        <f t="shared" si="10"/>
        <v>No</v>
      </c>
      <c r="N237" t="str">
        <f t="shared" si="11"/>
        <v>No</v>
      </c>
      <c r="O237" s="3" t="s">
        <v>927</v>
      </c>
      <c r="Q237" s="3" t="s">
        <v>911</v>
      </c>
      <c r="T237" s="3" t="s">
        <v>911</v>
      </c>
      <c r="W237" s="3" t="s">
        <v>1500</v>
      </c>
      <c r="AA237" s="3" t="s">
        <v>1395</v>
      </c>
      <c r="AB237" t="s">
        <v>925</v>
      </c>
      <c r="AN237" s="5">
        <v>1814791.9999999995</v>
      </c>
      <c r="AO237">
        <v>2022</v>
      </c>
      <c r="AP237" t="s">
        <v>2076</v>
      </c>
      <c r="AQ237" t="s">
        <v>1989</v>
      </c>
      <c r="AS237" t="s">
        <v>2077</v>
      </c>
    </row>
    <row r="238" spans="1:45" ht="60" x14ac:dyDescent="0.25">
      <c r="A238">
        <v>236</v>
      </c>
      <c r="F238" s="2"/>
      <c r="H238" s="3" t="s">
        <v>930</v>
      </c>
      <c r="I238" s="3" t="s">
        <v>945</v>
      </c>
      <c r="J238" s="3" t="s">
        <v>1033</v>
      </c>
      <c r="K238" t="s">
        <v>2069</v>
      </c>
      <c r="L238" t="str">
        <f t="shared" si="9"/>
        <v>No</v>
      </c>
      <c r="M238" t="str">
        <f t="shared" si="10"/>
        <v>No</v>
      </c>
      <c r="N238" t="str">
        <f t="shared" si="11"/>
        <v>No</v>
      </c>
      <c r="O238" s="3" t="s">
        <v>927</v>
      </c>
      <c r="Q238" s="3" t="s">
        <v>911</v>
      </c>
      <c r="T238" s="3" t="s">
        <v>911</v>
      </c>
      <c r="W238" s="3" t="s">
        <v>1501</v>
      </c>
      <c r="AA238" s="3" t="s">
        <v>1396</v>
      </c>
      <c r="AB238" t="s">
        <v>925</v>
      </c>
      <c r="AN238" s="5">
        <v>1814791.9999999995</v>
      </c>
      <c r="AO238">
        <v>2022</v>
      </c>
      <c r="AP238" t="s">
        <v>2076</v>
      </c>
      <c r="AQ238" t="s">
        <v>1989</v>
      </c>
      <c r="AS238" t="s">
        <v>2077</v>
      </c>
    </row>
    <row r="239" spans="1:45" ht="45" x14ac:dyDescent="0.25">
      <c r="A239">
        <v>237</v>
      </c>
      <c r="F239" s="2"/>
      <c r="H239" s="3" t="s">
        <v>930</v>
      </c>
      <c r="I239" s="3" t="s">
        <v>945</v>
      </c>
      <c r="J239" s="3" t="s">
        <v>1034</v>
      </c>
      <c r="K239" t="s">
        <v>2069</v>
      </c>
      <c r="L239" t="str">
        <f t="shared" si="9"/>
        <v>No</v>
      </c>
      <c r="M239" t="str">
        <f t="shared" si="10"/>
        <v>No</v>
      </c>
      <c r="N239" t="str">
        <f t="shared" si="11"/>
        <v>No</v>
      </c>
      <c r="O239" s="3" t="s">
        <v>927</v>
      </c>
      <c r="Q239" s="3" t="s">
        <v>911</v>
      </c>
      <c r="T239" s="3" t="s">
        <v>911</v>
      </c>
      <c r="W239" s="3" t="s">
        <v>1502</v>
      </c>
      <c r="AA239" s="3" t="s">
        <v>1397</v>
      </c>
      <c r="AB239" t="s">
        <v>925</v>
      </c>
      <c r="AN239" s="5">
        <v>1814791.9999999995</v>
      </c>
      <c r="AO239">
        <v>2022</v>
      </c>
      <c r="AP239" t="s">
        <v>2076</v>
      </c>
      <c r="AQ239" t="s">
        <v>1989</v>
      </c>
      <c r="AS239" t="s">
        <v>2077</v>
      </c>
    </row>
    <row r="240" spans="1:45" ht="45" x14ac:dyDescent="0.25">
      <c r="A240">
        <v>238</v>
      </c>
      <c r="F240" s="2"/>
      <c r="H240" s="3" t="s">
        <v>930</v>
      </c>
      <c r="I240" s="3" t="s">
        <v>945</v>
      </c>
      <c r="J240" s="3" t="s">
        <v>1035</v>
      </c>
      <c r="K240" t="s">
        <v>910</v>
      </c>
      <c r="L240" t="str">
        <f t="shared" si="9"/>
        <v>No</v>
      </c>
      <c r="M240" t="str">
        <f t="shared" si="10"/>
        <v>No</v>
      </c>
      <c r="N240" t="str">
        <f t="shared" si="11"/>
        <v>Yes</v>
      </c>
      <c r="O240" s="3" t="s">
        <v>927</v>
      </c>
      <c r="Q240" s="3" t="s">
        <v>911</v>
      </c>
      <c r="T240" s="3" t="s">
        <v>911</v>
      </c>
      <c r="W240" s="3" t="s">
        <v>1503</v>
      </c>
      <c r="AA240" s="3" t="s">
        <v>1398</v>
      </c>
      <c r="AB240" t="s">
        <v>925</v>
      </c>
      <c r="AN240" s="5">
        <v>1814791.9999999995</v>
      </c>
      <c r="AO240">
        <v>2022</v>
      </c>
      <c r="AP240" t="s">
        <v>2076</v>
      </c>
      <c r="AQ240" t="s">
        <v>1989</v>
      </c>
      <c r="AS240" t="s">
        <v>2077</v>
      </c>
    </row>
    <row r="241" spans="1:45" ht="45" x14ac:dyDescent="0.25">
      <c r="A241">
        <v>239</v>
      </c>
      <c r="F241" s="2"/>
      <c r="H241" s="3" t="s">
        <v>930</v>
      </c>
      <c r="I241" s="3" t="s">
        <v>945</v>
      </c>
      <c r="J241" s="3" t="s">
        <v>1036</v>
      </c>
      <c r="K241" t="s">
        <v>2069</v>
      </c>
      <c r="L241" t="str">
        <f t="shared" si="9"/>
        <v>No</v>
      </c>
      <c r="M241" t="str">
        <f t="shared" si="10"/>
        <v>No</v>
      </c>
      <c r="N241" t="str">
        <f t="shared" si="11"/>
        <v>No</v>
      </c>
      <c r="O241" s="3" t="s">
        <v>927</v>
      </c>
      <c r="P241" t="s">
        <v>1334</v>
      </c>
      <c r="Q241" s="3" t="s">
        <v>911</v>
      </c>
      <c r="T241" s="3" t="s">
        <v>911</v>
      </c>
      <c r="W241" s="3" t="s">
        <v>1504</v>
      </c>
      <c r="AA241" s="3" t="s">
        <v>1399</v>
      </c>
      <c r="AB241" t="s">
        <v>925</v>
      </c>
      <c r="AN241" s="5">
        <v>1814791.9999999995</v>
      </c>
      <c r="AO241">
        <v>2022</v>
      </c>
      <c r="AP241" t="s">
        <v>2076</v>
      </c>
      <c r="AQ241" t="s">
        <v>1989</v>
      </c>
      <c r="AS241" t="s">
        <v>2077</v>
      </c>
    </row>
    <row r="242" spans="1:45" ht="45" x14ac:dyDescent="0.25">
      <c r="A242">
        <v>240</v>
      </c>
      <c r="F242" s="2"/>
      <c r="H242" s="3" t="s">
        <v>930</v>
      </c>
      <c r="I242" s="3" t="s">
        <v>945</v>
      </c>
      <c r="J242" s="3" t="s">
        <v>1037</v>
      </c>
      <c r="K242" t="s">
        <v>906</v>
      </c>
      <c r="L242" t="str">
        <f t="shared" si="9"/>
        <v>No</v>
      </c>
      <c r="M242" t="str">
        <f t="shared" si="10"/>
        <v>Yes</v>
      </c>
      <c r="N242" t="str">
        <f t="shared" si="11"/>
        <v>No</v>
      </c>
      <c r="O242" s="3" t="s">
        <v>927</v>
      </c>
      <c r="Q242" s="3" t="s">
        <v>911</v>
      </c>
      <c r="T242" s="3" t="s">
        <v>911</v>
      </c>
      <c r="W242" s="3" t="s">
        <v>1505</v>
      </c>
      <c r="AA242" s="3" t="s">
        <v>1400</v>
      </c>
      <c r="AB242" t="s">
        <v>925</v>
      </c>
      <c r="AN242" s="5">
        <v>1859710.9999999998</v>
      </c>
      <c r="AO242">
        <v>2022</v>
      </c>
      <c r="AP242" t="s">
        <v>925</v>
      </c>
      <c r="AQ242" t="s">
        <v>1989</v>
      </c>
    </row>
    <row r="243" spans="1:45" ht="45" x14ac:dyDescent="0.25">
      <c r="A243">
        <v>241</v>
      </c>
      <c r="F243" s="2"/>
      <c r="H243" s="3" t="s">
        <v>930</v>
      </c>
      <c r="I243" s="3" t="s">
        <v>945</v>
      </c>
      <c r="J243" s="3" t="s">
        <v>1038</v>
      </c>
      <c r="K243" t="s">
        <v>906</v>
      </c>
      <c r="L243" t="str">
        <f t="shared" si="9"/>
        <v>No</v>
      </c>
      <c r="M243" t="str">
        <f t="shared" si="10"/>
        <v>Yes</v>
      </c>
      <c r="N243" t="str">
        <f t="shared" si="11"/>
        <v>No</v>
      </c>
      <c r="O243" s="3" t="s">
        <v>927</v>
      </c>
      <c r="Q243" s="3" t="s">
        <v>911</v>
      </c>
      <c r="T243" s="3" t="s">
        <v>911</v>
      </c>
      <c r="W243" s="3" t="s">
        <v>1506</v>
      </c>
      <c r="AA243" s="3" t="s">
        <v>1401</v>
      </c>
      <c r="AB243" t="s">
        <v>925</v>
      </c>
      <c r="AN243" s="5">
        <v>1859710.9999999998</v>
      </c>
      <c r="AO243">
        <v>2022</v>
      </c>
      <c r="AP243" t="s">
        <v>925</v>
      </c>
      <c r="AQ243" t="s">
        <v>1989</v>
      </c>
    </row>
    <row r="244" spans="1:45" ht="45" x14ac:dyDescent="0.25">
      <c r="A244">
        <v>242</v>
      </c>
      <c r="F244" s="2"/>
      <c r="H244" s="3" t="s">
        <v>930</v>
      </c>
      <c r="I244" s="3" t="s">
        <v>945</v>
      </c>
      <c r="J244" s="3" t="s">
        <v>1039</v>
      </c>
      <c r="K244" t="s">
        <v>2069</v>
      </c>
      <c r="L244" t="str">
        <f t="shared" si="9"/>
        <v>No</v>
      </c>
      <c r="M244" t="str">
        <f t="shared" si="10"/>
        <v>No</v>
      </c>
      <c r="N244" t="str">
        <f t="shared" si="11"/>
        <v>No</v>
      </c>
      <c r="O244" s="3" t="s">
        <v>927</v>
      </c>
      <c r="Q244" s="3" t="s">
        <v>911</v>
      </c>
      <c r="T244" s="3" t="s">
        <v>911</v>
      </c>
      <c r="W244" s="3" t="s">
        <v>1507</v>
      </c>
      <c r="AA244" s="3" t="s">
        <v>1402</v>
      </c>
      <c r="AB244" t="s">
        <v>925</v>
      </c>
      <c r="AN244" s="5">
        <v>1814791.9999999995</v>
      </c>
      <c r="AO244">
        <v>2022</v>
      </c>
      <c r="AP244" t="s">
        <v>2076</v>
      </c>
      <c r="AQ244" t="s">
        <v>1989</v>
      </c>
      <c r="AS244" t="s">
        <v>2077</v>
      </c>
    </row>
    <row r="245" spans="1:45" ht="45" x14ac:dyDescent="0.25">
      <c r="A245">
        <v>243</v>
      </c>
      <c r="F245" s="2"/>
      <c r="H245" s="3" t="s">
        <v>930</v>
      </c>
      <c r="I245" s="3" t="s">
        <v>945</v>
      </c>
      <c r="J245" s="3" t="s">
        <v>1040</v>
      </c>
      <c r="K245" t="s">
        <v>2070</v>
      </c>
      <c r="L245" t="str">
        <f t="shared" si="9"/>
        <v>No</v>
      </c>
      <c r="M245" t="str">
        <f t="shared" si="10"/>
        <v>No</v>
      </c>
      <c r="N245" t="str">
        <f t="shared" si="11"/>
        <v>No</v>
      </c>
      <c r="O245" s="3" t="s">
        <v>927</v>
      </c>
      <c r="Q245" s="3" t="s">
        <v>911</v>
      </c>
      <c r="T245" s="3" t="s">
        <v>911</v>
      </c>
      <c r="W245" s="3" t="s">
        <v>1508</v>
      </c>
      <c r="AA245" s="3" t="s">
        <v>1403</v>
      </c>
      <c r="AB245" t="s">
        <v>925</v>
      </c>
      <c r="AN245" s="5">
        <v>1859710.9999999998</v>
      </c>
      <c r="AO245">
        <v>2022</v>
      </c>
      <c r="AP245" t="s">
        <v>2076</v>
      </c>
      <c r="AQ245" t="s">
        <v>1989</v>
      </c>
      <c r="AS245" t="s">
        <v>2077</v>
      </c>
    </row>
    <row r="246" spans="1:45" ht="45" x14ac:dyDescent="0.25">
      <c r="A246">
        <v>244</v>
      </c>
      <c r="F246" s="2"/>
      <c r="H246" s="3" t="s">
        <v>930</v>
      </c>
      <c r="I246" s="3" t="s">
        <v>945</v>
      </c>
      <c r="J246" s="3" t="s">
        <v>1041</v>
      </c>
      <c r="K246" t="s">
        <v>2070</v>
      </c>
      <c r="L246" t="str">
        <f t="shared" si="9"/>
        <v>No</v>
      </c>
      <c r="M246" t="str">
        <f t="shared" si="10"/>
        <v>No</v>
      </c>
      <c r="N246" t="str">
        <f t="shared" si="11"/>
        <v>No</v>
      </c>
      <c r="O246" s="3" t="s">
        <v>927</v>
      </c>
      <c r="Q246" s="3" t="s">
        <v>911</v>
      </c>
      <c r="T246" s="3" t="s">
        <v>911</v>
      </c>
      <c r="W246" s="3" t="s">
        <v>1509</v>
      </c>
      <c r="AA246" s="3" t="s">
        <v>1382</v>
      </c>
      <c r="AB246" t="s">
        <v>925</v>
      </c>
      <c r="AN246" s="5">
        <v>797018.99999999988</v>
      </c>
      <c r="AO246">
        <v>2022</v>
      </c>
      <c r="AP246" t="s">
        <v>2076</v>
      </c>
      <c r="AQ246" t="s">
        <v>1989</v>
      </c>
      <c r="AS246" t="s">
        <v>2077</v>
      </c>
    </row>
    <row r="247" spans="1:45" ht="45" x14ac:dyDescent="0.25">
      <c r="A247">
        <v>245</v>
      </c>
      <c r="F247" s="2"/>
      <c r="H247" s="3" t="s">
        <v>930</v>
      </c>
      <c r="I247" s="3" t="s">
        <v>945</v>
      </c>
      <c r="J247" s="3" t="s">
        <v>1042</v>
      </c>
      <c r="K247" t="s">
        <v>2070</v>
      </c>
      <c r="L247" t="str">
        <f t="shared" si="9"/>
        <v>No</v>
      </c>
      <c r="M247" t="str">
        <f t="shared" si="10"/>
        <v>No</v>
      </c>
      <c r="N247" t="str">
        <f t="shared" si="11"/>
        <v>No</v>
      </c>
      <c r="O247" s="3" t="s">
        <v>927</v>
      </c>
      <c r="Q247" s="3" t="s">
        <v>911</v>
      </c>
      <c r="T247" s="3" t="s">
        <v>911</v>
      </c>
      <c r="W247" s="3" t="s">
        <v>1510</v>
      </c>
      <c r="AA247" s="3" t="s">
        <v>1382</v>
      </c>
      <c r="AB247" t="s">
        <v>925</v>
      </c>
      <c r="AN247" s="5">
        <v>797018.99999999988</v>
      </c>
      <c r="AO247">
        <v>2022</v>
      </c>
      <c r="AP247" t="s">
        <v>2076</v>
      </c>
      <c r="AQ247" t="s">
        <v>1989</v>
      </c>
      <c r="AS247" t="s">
        <v>2077</v>
      </c>
    </row>
    <row r="248" spans="1:45" ht="45" x14ac:dyDescent="0.25">
      <c r="A248">
        <v>246</v>
      </c>
      <c r="F248" s="2"/>
      <c r="H248" s="3" t="s">
        <v>930</v>
      </c>
      <c r="I248" s="3" t="s">
        <v>945</v>
      </c>
      <c r="J248" s="3" t="s">
        <v>1043</v>
      </c>
      <c r="K248" t="s">
        <v>2067</v>
      </c>
      <c r="L248" t="str">
        <f t="shared" si="9"/>
        <v>No</v>
      </c>
      <c r="M248" t="str">
        <f t="shared" si="10"/>
        <v>No</v>
      </c>
      <c r="N248" t="str">
        <f t="shared" si="11"/>
        <v>No</v>
      </c>
      <c r="O248" s="3" t="s">
        <v>927</v>
      </c>
      <c r="Q248" s="3" t="s">
        <v>911</v>
      </c>
      <c r="T248" s="3" t="s">
        <v>911</v>
      </c>
      <c r="W248" s="3" t="s">
        <v>1511</v>
      </c>
      <c r="AA248" s="3" t="s">
        <v>1382</v>
      </c>
      <c r="AB248" t="s">
        <v>925</v>
      </c>
      <c r="AN248" s="5">
        <v>797018.99999999988</v>
      </c>
      <c r="AO248">
        <v>2022</v>
      </c>
      <c r="AP248" t="s">
        <v>2076</v>
      </c>
      <c r="AQ248" t="s">
        <v>1989</v>
      </c>
      <c r="AS248" t="s">
        <v>2077</v>
      </c>
    </row>
    <row r="249" spans="1:45" ht="45" x14ac:dyDescent="0.25">
      <c r="A249">
        <v>247</v>
      </c>
      <c r="F249" s="2"/>
      <c r="H249" s="3" t="s">
        <v>930</v>
      </c>
      <c r="I249" s="3" t="s">
        <v>945</v>
      </c>
      <c r="J249" s="3" t="s">
        <v>1044</v>
      </c>
      <c r="K249" t="s">
        <v>2067</v>
      </c>
      <c r="L249" t="str">
        <f t="shared" si="9"/>
        <v>No</v>
      </c>
      <c r="M249" t="str">
        <f t="shared" si="10"/>
        <v>No</v>
      </c>
      <c r="N249" t="str">
        <f t="shared" si="11"/>
        <v>No</v>
      </c>
      <c r="O249" s="3" t="s">
        <v>927</v>
      </c>
      <c r="Q249" s="3" t="s">
        <v>911</v>
      </c>
      <c r="T249" s="3" t="s">
        <v>911</v>
      </c>
      <c r="W249" s="3" t="s">
        <v>1512</v>
      </c>
      <c r="AA249" s="3" t="s">
        <v>1382</v>
      </c>
      <c r="AB249" t="s">
        <v>925</v>
      </c>
      <c r="AN249" s="5">
        <v>797018.99999999988</v>
      </c>
      <c r="AO249">
        <v>2022</v>
      </c>
      <c r="AP249" t="s">
        <v>2076</v>
      </c>
      <c r="AQ249" t="s">
        <v>1989</v>
      </c>
      <c r="AS249" t="s">
        <v>2077</v>
      </c>
    </row>
    <row r="250" spans="1:45" ht="45" x14ac:dyDescent="0.25">
      <c r="A250">
        <v>248</v>
      </c>
      <c r="F250" s="2"/>
      <c r="H250" s="3" t="s">
        <v>930</v>
      </c>
      <c r="I250" s="3" t="s">
        <v>945</v>
      </c>
      <c r="J250" s="3" t="s">
        <v>1045</v>
      </c>
      <c r="K250" t="s">
        <v>2067</v>
      </c>
      <c r="L250" t="str">
        <f t="shared" si="9"/>
        <v>No</v>
      </c>
      <c r="M250" t="str">
        <f t="shared" si="10"/>
        <v>No</v>
      </c>
      <c r="N250" t="str">
        <f t="shared" si="11"/>
        <v>No</v>
      </c>
      <c r="O250" s="3" t="s">
        <v>927</v>
      </c>
      <c r="Q250" s="3" t="s">
        <v>911</v>
      </c>
      <c r="T250" s="3" t="s">
        <v>911</v>
      </c>
      <c r="W250" s="3" t="s">
        <v>1513</v>
      </c>
      <c r="AA250" s="3" t="s">
        <v>1382</v>
      </c>
      <c r="AB250" t="s">
        <v>925</v>
      </c>
      <c r="AN250" s="5">
        <v>797018.99999999988</v>
      </c>
      <c r="AO250">
        <v>2022</v>
      </c>
      <c r="AP250" t="s">
        <v>2076</v>
      </c>
      <c r="AQ250" t="s">
        <v>1989</v>
      </c>
      <c r="AS250" t="s">
        <v>2077</v>
      </c>
    </row>
    <row r="251" spans="1:45" ht="45" x14ac:dyDescent="0.25">
      <c r="A251">
        <v>249</v>
      </c>
      <c r="F251" s="2"/>
      <c r="H251" s="3" t="s">
        <v>930</v>
      </c>
      <c r="I251" s="3" t="s">
        <v>945</v>
      </c>
      <c r="J251" s="3" t="s">
        <v>1046</v>
      </c>
      <c r="K251" t="s">
        <v>907</v>
      </c>
      <c r="L251" t="str">
        <f t="shared" si="9"/>
        <v>Yes</v>
      </c>
      <c r="M251" t="str">
        <f t="shared" si="10"/>
        <v>No</v>
      </c>
      <c r="N251" t="str">
        <f t="shared" si="11"/>
        <v>No</v>
      </c>
      <c r="O251" s="3" t="s">
        <v>927</v>
      </c>
      <c r="Q251" s="3" t="s">
        <v>911</v>
      </c>
      <c r="T251" s="3" t="s">
        <v>911</v>
      </c>
      <c r="W251" s="3" t="s">
        <v>1514</v>
      </c>
      <c r="AA251" s="3" t="s">
        <v>1404</v>
      </c>
      <c r="AB251" t="s">
        <v>925</v>
      </c>
      <c r="AN251" s="5">
        <v>1864218.9999999998</v>
      </c>
      <c r="AO251">
        <v>2023</v>
      </c>
      <c r="AP251" t="s">
        <v>2076</v>
      </c>
      <c r="AQ251" t="s">
        <v>1989</v>
      </c>
      <c r="AS251" t="s">
        <v>2077</v>
      </c>
    </row>
    <row r="252" spans="1:45" ht="45" x14ac:dyDescent="0.25">
      <c r="A252">
        <v>250</v>
      </c>
      <c r="F252" s="2"/>
      <c r="H252" s="3" t="s">
        <v>930</v>
      </c>
      <c r="I252" s="3" t="s">
        <v>945</v>
      </c>
      <c r="J252" s="3" t="s">
        <v>1047</v>
      </c>
      <c r="K252" t="s">
        <v>2070</v>
      </c>
      <c r="L252" t="str">
        <f t="shared" si="9"/>
        <v>No</v>
      </c>
      <c r="M252" t="str">
        <f t="shared" si="10"/>
        <v>No</v>
      </c>
      <c r="N252" t="str">
        <f t="shared" si="11"/>
        <v>No</v>
      </c>
      <c r="O252" s="3" t="s">
        <v>927</v>
      </c>
      <c r="Q252" s="3" t="s">
        <v>911</v>
      </c>
      <c r="T252" s="3" t="s">
        <v>911</v>
      </c>
      <c r="W252" s="3" t="s">
        <v>1515</v>
      </c>
      <c r="AA252" s="3" t="s">
        <v>1405</v>
      </c>
      <c r="AB252" t="s">
        <v>925</v>
      </c>
      <c r="AN252" s="5">
        <v>1909137.9999999998</v>
      </c>
      <c r="AO252">
        <v>2023</v>
      </c>
      <c r="AP252" t="s">
        <v>2076</v>
      </c>
      <c r="AQ252" t="s">
        <v>1989</v>
      </c>
      <c r="AS252" t="s">
        <v>2077</v>
      </c>
    </row>
    <row r="253" spans="1:45" ht="45" x14ac:dyDescent="0.25">
      <c r="A253">
        <v>251</v>
      </c>
      <c r="F253" s="2"/>
      <c r="H253" s="3" t="s">
        <v>930</v>
      </c>
      <c r="I253" s="3" t="s">
        <v>945</v>
      </c>
      <c r="J253" s="3" t="s">
        <v>1048</v>
      </c>
      <c r="K253" t="s">
        <v>2070</v>
      </c>
      <c r="L253" t="str">
        <f t="shared" si="9"/>
        <v>No</v>
      </c>
      <c r="M253" t="str">
        <f t="shared" si="10"/>
        <v>No</v>
      </c>
      <c r="N253" t="str">
        <f t="shared" si="11"/>
        <v>No</v>
      </c>
      <c r="O253" s="3" t="s">
        <v>927</v>
      </c>
      <c r="Q253" s="3" t="s">
        <v>911</v>
      </c>
      <c r="T253" s="3" t="s">
        <v>911</v>
      </c>
      <c r="W253" s="3" t="s">
        <v>1516</v>
      </c>
      <c r="AA253" s="3" t="s">
        <v>1406</v>
      </c>
      <c r="AB253" t="s">
        <v>925</v>
      </c>
      <c r="AN253" s="5">
        <v>1912518.9999999998</v>
      </c>
      <c r="AO253">
        <v>2024</v>
      </c>
      <c r="AP253" t="s">
        <v>2076</v>
      </c>
      <c r="AQ253" t="s">
        <v>1989</v>
      </c>
      <c r="AS253" t="s">
        <v>2077</v>
      </c>
    </row>
    <row r="254" spans="1:45" ht="45" x14ac:dyDescent="0.25">
      <c r="A254">
        <v>252</v>
      </c>
      <c r="F254" s="2"/>
      <c r="H254" s="3" t="s">
        <v>930</v>
      </c>
      <c r="I254" s="3" t="s">
        <v>945</v>
      </c>
      <c r="J254" s="3" t="s">
        <v>1049</v>
      </c>
      <c r="K254" t="s">
        <v>2070</v>
      </c>
      <c r="L254" t="str">
        <f t="shared" si="9"/>
        <v>No</v>
      </c>
      <c r="M254" t="str">
        <f t="shared" si="10"/>
        <v>No</v>
      </c>
      <c r="N254" t="str">
        <f t="shared" si="11"/>
        <v>No</v>
      </c>
      <c r="O254" s="3" t="s">
        <v>927</v>
      </c>
      <c r="Q254" s="3" t="s">
        <v>911</v>
      </c>
      <c r="T254" s="3" t="s">
        <v>911</v>
      </c>
      <c r="W254" s="3" t="s">
        <v>1517</v>
      </c>
      <c r="AA254" s="3" t="s">
        <v>1382</v>
      </c>
      <c r="AB254" t="s">
        <v>925</v>
      </c>
      <c r="AN254" s="5">
        <v>845318.99999999988</v>
      </c>
      <c r="AO254">
        <v>2024</v>
      </c>
      <c r="AP254" t="s">
        <v>2076</v>
      </c>
      <c r="AQ254" t="s">
        <v>1989</v>
      </c>
      <c r="AS254" t="s">
        <v>2077</v>
      </c>
    </row>
    <row r="255" spans="1:45" ht="45" x14ac:dyDescent="0.25">
      <c r="A255">
        <v>253</v>
      </c>
      <c r="F255" s="2"/>
      <c r="H255" s="3" t="s">
        <v>930</v>
      </c>
      <c r="I255" s="3" t="s">
        <v>945</v>
      </c>
      <c r="J255" s="3" t="s">
        <v>1050</v>
      </c>
      <c r="K255" t="s">
        <v>2070</v>
      </c>
      <c r="L255" t="str">
        <f t="shared" si="9"/>
        <v>No</v>
      </c>
      <c r="M255" t="str">
        <f t="shared" si="10"/>
        <v>No</v>
      </c>
      <c r="N255" t="str">
        <f t="shared" si="11"/>
        <v>No</v>
      </c>
      <c r="O255" s="3" t="s">
        <v>927</v>
      </c>
      <c r="Q255" s="3" t="s">
        <v>911</v>
      </c>
      <c r="T255" s="3" t="s">
        <v>911</v>
      </c>
      <c r="W255" s="3" t="s">
        <v>1518</v>
      </c>
      <c r="AA255" s="3" t="s">
        <v>1382</v>
      </c>
      <c r="AB255" t="s">
        <v>925</v>
      </c>
      <c r="AN255" s="5">
        <v>845318.99999999988</v>
      </c>
      <c r="AO255">
        <v>2024</v>
      </c>
      <c r="AP255" t="s">
        <v>2076</v>
      </c>
      <c r="AQ255" t="s">
        <v>1989</v>
      </c>
      <c r="AS255" t="s">
        <v>2077</v>
      </c>
    </row>
    <row r="256" spans="1:45" ht="45" x14ac:dyDescent="0.25">
      <c r="A256">
        <v>254</v>
      </c>
      <c r="F256" s="2"/>
      <c r="H256" s="3" t="s">
        <v>930</v>
      </c>
      <c r="I256" s="3" t="s">
        <v>945</v>
      </c>
      <c r="J256" s="3" t="s">
        <v>1051</v>
      </c>
      <c r="K256" t="s">
        <v>910</v>
      </c>
      <c r="L256" t="str">
        <f t="shared" si="9"/>
        <v>No</v>
      </c>
      <c r="M256" t="str">
        <f t="shared" si="10"/>
        <v>No</v>
      </c>
      <c r="N256" t="str">
        <f t="shared" si="11"/>
        <v>Yes</v>
      </c>
      <c r="O256" s="3" t="s">
        <v>927</v>
      </c>
      <c r="Q256" s="3" t="s">
        <v>911</v>
      </c>
      <c r="T256" s="3" t="s">
        <v>911</v>
      </c>
      <c r="W256" s="3" t="s">
        <v>1519</v>
      </c>
      <c r="AA256" s="3" t="s">
        <v>1382</v>
      </c>
      <c r="AB256" t="s">
        <v>925</v>
      </c>
      <c r="AN256" s="5">
        <v>845318.99999999988</v>
      </c>
      <c r="AO256">
        <v>2024</v>
      </c>
      <c r="AP256" t="s">
        <v>2076</v>
      </c>
      <c r="AQ256" t="s">
        <v>1989</v>
      </c>
      <c r="AS256" t="s">
        <v>2077</v>
      </c>
    </row>
    <row r="257" spans="1:45" ht="45" x14ac:dyDescent="0.25">
      <c r="A257">
        <v>255</v>
      </c>
      <c r="F257" s="2"/>
      <c r="H257" s="3" t="s">
        <v>930</v>
      </c>
      <c r="I257" s="3" t="s">
        <v>945</v>
      </c>
      <c r="J257" s="3" t="s">
        <v>1052</v>
      </c>
      <c r="K257" t="s">
        <v>910</v>
      </c>
      <c r="L257" t="str">
        <f t="shared" si="9"/>
        <v>No</v>
      </c>
      <c r="M257" t="str">
        <f t="shared" si="10"/>
        <v>No</v>
      </c>
      <c r="N257" t="str">
        <f t="shared" si="11"/>
        <v>Yes</v>
      </c>
      <c r="O257" s="3" t="s">
        <v>927</v>
      </c>
      <c r="Q257" s="3" t="s">
        <v>911</v>
      </c>
      <c r="T257" s="3" t="s">
        <v>911</v>
      </c>
      <c r="W257" s="3" t="s">
        <v>1520</v>
      </c>
      <c r="AA257" s="3" t="s">
        <v>1382</v>
      </c>
      <c r="AB257" t="s">
        <v>925</v>
      </c>
      <c r="AN257" s="5">
        <v>845318.99999999988</v>
      </c>
      <c r="AO257">
        <v>2024</v>
      </c>
      <c r="AP257" t="s">
        <v>2076</v>
      </c>
      <c r="AQ257" t="s">
        <v>1989</v>
      </c>
      <c r="AS257" t="s">
        <v>2077</v>
      </c>
    </row>
    <row r="258" spans="1:45" ht="45" x14ac:dyDescent="0.25">
      <c r="A258">
        <v>256</v>
      </c>
      <c r="F258" s="2"/>
      <c r="H258" s="3" t="s">
        <v>930</v>
      </c>
      <c r="I258" s="3" t="s">
        <v>945</v>
      </c>
      <c r="J258" s="3" t="s">
        <v>1053</v>
      </c>
      <c r="K258" t="s">
        <v>906</v>
      </c>
      <c r="L258" t="str">
        <f t="shared" si="9"/>
        <v>No</v>
      </c>
      <c r="M258" t="str">
        <f t="shared" si="10"/>
        <v>Yes</v>
      </c>
      <c r="N258" t="str">
        <f t="shared" si="11"/>
        <v>No</v>
      </c>
      <c r="O258" s="3" t="s">
        <v>927</v>
      </c>
      <c r="Q258" s="3" t="s">
        <v>911</v>
      </c>
      <c r="T258" s="3" t="s">
        <v>911</v>
      </c>
      <c r="W258" s="3" t="s">
        <v>1521</v>
      </c>
      <c r="AA258" s="3" t="s">
        <v>1382</v>
      </c>
      <c r="AB258" t="s">
        <v>925</v>
      </c>
      <c r="AN258" s="5">
        <v>1975791.9999999998</v>
      </c>
      <c r="AO258">
        <v>2025</v>
      </c>
      <c r="AP258" t="s">
        <v>925</v>
      </c>
      <c r="AQ258" t="s">
        <v>1989</v>
      </c>
    </row>
    <row r="259" spans="1:45" ht="45" x14ac:dyDescent="0.25">
      <c r="A259">
        <v>257</v>
      </c>
      <c r="F259" s="2"/>
      <c r="H259" s="3" t="s">
        <v>930</v>
      </c>
      <c r="I259" s="3" t="s">
        <v>945</v>
      </c>
      <c r="J259" s="3" t="s">
        <v>1054</v>
      </c>
      <c r="K259" t="s">
        <v>2067</v>
      </c>
      <c r="L259" t="str">
        <f t="shared" ref="L259:L322" si="12">IF(OR(K259="State",K259="State,County",K259="State,Local",K259="State,County,Local"),"Yes","No")</f>
        <v>No</v>
      </c>
      <c r="M259" t="str">
        <f t="shared" ref="M259:M322" si="13">IF(OR(K259="County",K259="State,County",K259="County,Local",K259="State,County,Local"),"Yes","No")</f>
        <v>No</v>
      </c>
      <c r="N259" t="str">
        <f t="shared" ref="N259:N322" si="14">IF(OR(K259="Local",K259="State,Local",K259="County,Local",K259="State,County,Local"),"Yes","No")</f>
        <v>No</v>
      </c>
      <c r="O259" s="3" t="s">
        <v>927</v>
      </c>
      <c r="Q259" s="3" t="s">
        <v>911</v>
      </c>
      <c r="T259" s="3" t="s">
        <v>911</v>
      </c>
      <c r="W259" s="3" t="s">
        <v>1522</v>
      </c>
      <c r="AA259" s="3" t="s">
        <v>1382</v>
      </c>
      <c r="AB259" t="s">
        <v>925</v>
      </c>
      <c r="AN259" s="5">
        <v>1975791.9999999998</v>
      </c>
      <c r="AO259">
        <v>2025</v>
      </c>
      <c r="AP259" t="s">
        <v>2076</v>
      </c>
      <c r="AQ259" t="s">
        <v>1989</v>
      </c>
      <c r="AS259" t="s">
        <v>2077</v>
      </c>
    </row>
    <row r="260" spans="1:45" ht="45" x14ac:dyDescent="0.25">
      <c r="A260">
        <v>258</v>
      </c>
      <c r="F260" s="2"/>
      <c r="H260" s="3" t="s">
        <v>930</v>
      </c>
      <c r="I260" s="3" t="s">
        <v>945</v>
      </c>
      <c r="J260" s="3" t="s">
        <v>1055</v>
      </c>
      <c r="K260" t="s">
        <v>906</v>
      </c>
      <c r="L260" t="str">
        <f t="shared" si="12"/>
        <v>No</v>
      </c>
      <c r="M260" t="str">
        <f t="shared" si="13"/>
        <v>Yes</v>
      </c>
      <c r="N260" t="str">
        <f t="shared" si="14"/>
        <v>No</v>
      </c>
      <c r="O260" s="3" t="s">
        <v>927</v>
      </c>
      <c r="Q260" s="3" t="s">
        <v>911</v>
      </c>
      <c r="T260" s="3" t="s">
        <v>911</v>
      </c>
      <c r="W260" s="3" t="s">
        <v>1523</v>
      </c>
      <c r="AA260" s="3" t="s">
        <v>1382</v>
      </c>
      <c r="AB260" t="s">
        <v>925</v>
      </c>
      <c r="AN260" s="5">
        <v>1975791.9999999998</v>
      </c>
      <c r="AO260">
        <v>2025</v>
      </c>
      <c r="AP260" t="s">
        <v>925</v>
      </c>
      <c r="AQ260" t="s">
        <v>1989</v>
      </c>
    </row>
    <row r="261" spans="1:45" ht="45" x14ac:dyDescent="0.25">
      <c r="A261">
        <v>259</v>
      </c>
      <c r="F261" s="2"/>
      <c r="H261" s="3" t="s">
        <v>930</v>
      </c>
      <c r="I261" s="3" t="s">
        <v>945</v>
      </c>
      <c r="J261" s="3" t="s">
        <v>1056</v>
      </c>
      <c r="K261" t="s">
        <v>910</v>
      </c>
      <c r="L261" t="str">
        <f t="shared" si="12"/>
        <v>No</v>
      </c>
      <c r="M261" t="str">
        <f t="shared" si="13"/>
        <v>No</v>
      </c>
      <c r="N261" t="str">
        <f t="shared" si="14"/>
        <v>Yes</v>
      </c>
      <c r="O261" s="3" t="s">
        <v>927</v>
      </c>
      <c r="Q261" s="3" t="s">
        <v>911</v>
      </c>
      <c r="T261" s="3" t="s">
        <v>911</v>
      </c>
      <c r="W261" s="3" t="s">
        <v>1524</v>
      </c>
      <c r="AA261" s="3" t="s">
        <v>1382</v>
      </c>
      <c r="AB261" t="s">
        <v>925</v>
      </c>
      <c r="AN261" s="5">
        <v>1975791.9999999998</v>
      </c>
      <c r="AO261">
        <v>2025</v>
      </c>
      <c r="AP261" t="s">
        <v>2076</v>
      </c>
      <c r="AQ261" t="s">
        <v>1989</v>
      </c>
      <c r="AS261" t="s">
        <v>2077</v>
      </c>
    </row>
    <row r="262" spans="1:45" ht="45" x14ac:dyDescent="0.25">
      <c r="A262">
        <v>260</v>
      </c>
      <c r="F262" s="2"/>
      <c r="H262" s="3" t="s">
        <v>930</v>
      </c>
      <c r="I262" s="3" t="s">
        <v>945</v>
      </c>
      <c r="J262" s="3" t="s">
        <v>1057</v>
      </c>
      <c r="K262" t="s">
        <v>2067</v>
      </c>
      <c r="L262" t="str">
        <f t="shared" si="12"/>
        <v>No</v>
      </c>
      <c r="M262" t="str">
        <f t="shared" si="13"/>
        <v>No</v>
      </c>
      <c r="N262" t="str">
        <f t="shared" si="14"/>
        <v>No</v>
      </c>
      <c r="O262" s="3" t="s">
        <v>927</v>
      </c>
      <c r="Q262" s="3" t="s">
        <v>911</v>
      </c>
      <c r="T262" s="3" t="s">
        <v>911</v>
      </c>
      <c r="W262" s="3" t="s">
        <v>1525</v>
      </c>
      <c r="AA262" s="3" t="s">
        <v>1407</v>
      </c>
      <c r="AB262" t="s">
        <v>925</v>
      </c>
      <c r="AN262" s="5">
        <v>2035683.9999999998</v>
      </c>
      <c r="AO262">
        <v>2025</v>
      </c>
      <c r="AP262" t="s">
        <v>2076</v>
      </c>
      <c r="AQ262" t="s">
        <v>1989</v>
      </c>
      <c r="AS262" t="s">
        <v>2077</v>
      </c>
    </row>
    <row r="263" spans="1:45" ht="45" x14ac:dyDescent="0.25">
      <c r="A263">
        <v>261</v>
      </c>
      <c r="F263" s="2"/>
      <c r="H263" s="3" t="s">
        <v>930</v>
      </c>
      <c r="I263" s="3" t="s">
        <v>945</v>
      </c>
      <c r="J263" s="3" t="s">
        <v>1058</v>
      </c>
      <c r="K263" t="s">
        <v>910</v>
      </c>
      <c r="L263" t="str">
        <f t="shared" si="12"/>
        <v>No</v>
      </c>
      <c r="M263" t="str">
        <f t="shared" si="13"/>
        <v>No</v>
      </c>
      <c r="N263" t="str">
        <f t="shared" si="14"/>
        <v>Yes</v>
      </c>
      <c r="O263" s="3" t="s">
        <v>927</v>
      </c>
      <c r="Q263" s="3" t="s">
        <v>911</v>
      </c>
      <c r="T263" s="3" t="s">
        <v>911</v>
      </c>
      <c r="W263" s="3" t="s">
        <v>1526</v>
      </c>
      <c r="AA263" s="3" t="s">
        <v>1408</v>
      </c>
      <c r="AB263" t="s">
        <v>925</v>
      </c>
      <c r="AN263" s="5">
        <v>2085110.9999999998</v>
      </c>
      <c r="AO263">
        <v>2026</v>
      </c>
      <c r="AP263" t="s">
        <v>2076</v>
      </c>
      <c r="AQ263" t="s">
        <v>1989</v>
      </c>
      <c r="AS263" t="s">
        <v>2077</v>
      </c>
    </row>
    <row r="264" spans="1:45" ht="45" x14ac:dyDescent="0.25">
      <c r="A264">
        <v>262</v>
      </c>
      <c r="F264" s="2"/>
      <c r="H264" s="3" t="s">
        <v>930</v>
      </c>
      <c r="I264" s="3" t="s">
        <v>945</v>
      </c>
      <c r="J264" s="3" t="s">
        <v>1059</v>
      </c>
      <c r="K264" t="s">
        <v>2070</v>
      </c>
      <c r="L264" t="str">
        <f t="shared" si="12"/>
        <v>No</v>
      </c>
      <c r="M264" t="str">
        <f t="shared" si="13"/>
        <v>No</v>
      </c>
      <c r="N264" t="str">
        <f t="shared" si="14"/>
        <v>No</v>
      </c>
      <c r="O264" s="3" t="s">
        <v>927</v>
      </c>
      <c r="Q264" s="3" t="s">
        <v>911</v>
      </c>
      <c r="T264" s="3" t="s">
        <v>911</v>
      </c>
      <c r="W264" s="3" t="s">
        <v>1527</v>
      </c>
      <c r="AA264" s="3" t="s">
        <v>1409</v>
      </c>
      <c r="AB264" t="s">
        <v>925</v>
      </c>
      <c r="AN264" s="5">
        <v>2085110.9999999998</v>
      </c>
      <c r="AO264">
        <v>2026</v>
      </c>
      <c r="AP264" t="s">
        <v>2076</v>
      </c>
      <c r="AQ264" t="s">
        <v>1989</v>
      </c>
      <c r="AS264" t="s">
        <v>2077</v>
      </c>
    </row>
    <row r="265" spans="1:45" ht="45" x14ac:dyDescent="0.25">
      <c r="A265">
        <v>263</v>
      </c>
      <c r="F265" s="2"/>
      <c r="H265" s="3" t="s">
        <v>930</v>
      </c>
      <c r="I265" s="3" t="s">
        <v>945</v>
      </c>
      <c r="J265" s="3" t="s">
        <v>1060</v>
      </c>
      <c r="K265" t="s">
        <v>2070</v>
      </c>
      <c r="L265" t="str">
        <f t="shared" si="12"/>
        <v>No</v>
      </c>
      <c r="M265" t="str">
        <f t="shared" si="13"/>
        <v>No</v>
      </c>
      <c r="N265" t="str">
        <f t="shared" si="14"/>
        <v>No</v>
      </c>
      <c r="O265" s="3" t="s">
        <v>927</v>
      </c>
      <c r="Q265" s="3" t="s">
        <v>911</v>
      </c>
      <c r="T265" s="3" t="s">
        <v>911</v>
      </c>
      <c r="W265" s="3" t="s">
        <v>1528</v>
      </c>
      <c r="AA265" s="3" t="s">
        <v>1410</v>
      </c>
      <c r="AB265" t="s">
        <v>925</v>
      </c>
      <c r="AN265" s="5">
        <v>2085110.9999999998</v>
      </c>
      <c r="AO265">
        <v>2026</v>
      </c>
      <c r="AP265" t="s">
        <v>2076</v>
      </c>
      <c r="AQ265" t="s">
        <v>1989</v>
      </c>
      <c r="AS265" t="s">
        <v>2077</v>
      </c>
    </row>
    <row r="266" spans="1:45" ht="45" x14ac:dyDescent="0.25">
      <c r="A266">
        <v>264</v>
      </c>
      <c r="F266" s="2"/>
      <c r="H266" s="3" t="s">
        <v>930</v>
      </c>
      <c r="I266" s="3" t="s">
        <v>945</v>
      </c>
      <c r="J266" s="3" t="s">
        <v>1061</v>
      </c>
      <c r="K266" t="s">
        <v>2070</v>
      </c>
      <c r="L266" t="str">
        <f t="shared" si="12"/>
        <v>No</v>
      </c>
      <c r="M266" t="str">
        <f t="shared" si="13"/>
        <v>No</v>
      </c>
      <c r="N266" t="str">
        <f t="shared" si="14"/>
        <v>No</v>
      </c>
      <c r="O266" s="3" t="s">
        <v>927</v>
      </c>
      <c r="Q266" s="3" t="s">
        <v>911</v>
      </c>
      <c r="T266" s="3" t="s">
        <v>911</v>
      </c>
      <c r="W266" s="3" t="s">
        <v>1529</v>
      </c>
      <c r="AA266" s="3" t="s">
        <v>1411</v>
      </c>
      <c r="AB266" t="s">
        <v>925</v>
      </c>
      <c r="AN266" s="5">
        <v>2040191.9999999998</v>
      </c>
      <c r="AO266">
        <v>2026</v>
      </c>
      <c r="AP266" t="s">
        <v>2076</v>
      </c>
      <c r="AQ266" t="s">
        <v>1989</v>
      </c>
      <c r="AS266" t="s">
        <v>2077</v>
      </c>
    </row>
    <row r="267" spans="1:45" ht="75" x14ac:dyDescent="0.25">
      <c r="A267">
        <v>265</v>
      </c>
      <c r="F267" s="2"/>
      <c r="H267" s="3" t="s">
        <v>930</v>
      </c>
      <c r="I267" s="3" t="s">
        <v>945</v>
      </c>
      <c r="J267" s="3" t="s">
        <v>1062</v>
      </c>
      <c r="K267" t="s">
        <v>2070</v>
      </c>
      <c r="L267" t="str">
        <f t="shared" si="12"/>
        <v>No</v>
      </c>
      <c r="M267" t="str">
        <f t="shared" si="13"/>
        <v>No</v>
      </c>
      <c r="N267" t="str">
        <f t="shared" si="14"/>
        <v>No</v>
      </c>
      <c r="O267" s="3" t="s">
        <v>927</v>
      </c>
      <c r="Q267" s="3" t="s">
        <v>911</v>
      </c>
      <c r="T267" s="3" t="s">
        <v>911</v>
      </c>
      <c r="W267" s="3" t="s">
        <v>1530</v>
      </c>
      <c r="AA267" s="3" t="s">
        <v>1412</v>
      </c>
      <c r="AB267" t="s">
        <v>925</v>
      </c>
      <c r="AN267" s="5">
        <v>2085110.9999999998</v>
      </c>
      <c r="AO267">
        <v>2026</v>
      </c>
      <c r="AP267" t="s">
        <v>2076</v>
      </c>
      <c r="AQ267" t="s">
        <v>1989</v>
      </c>
      <c r="AS267" t="s">
        <v>2077</v>
      </c>
    </row>
    <row r="268" spans="1:45" ht="45" x14ac:dyDescent="0.25">
      <c r="A268">
        <v>266</v>
      </c>
      <c r="F268" s="2"/>
      <c r="H268" s="3" t="s">
        <v>930</v>
      </c>
      <c r="I268" s="3" t="s">
        <v>945</v>
      </c>
      <c r="J268" s="3" t="s">
        <v>1063</v>
      </c>
      <c r="K268" t="s">
        <v>2070</v>
      </c>
      <c r="L268" t="str">
        <f t="shared" si="12"/>
        <v>No</v>
      </c>
      <c r="M268" t="str">
        <f t="shared" si="13"/>
        <v>No</v>
      </c>
      <c r="N268" t="str">
        <f t="shared" si="14"/>
        <v>No</v>
      </c>
      <c r="O268" s="3" t="s">
        <v>927</v>
      </c>
      <c r="Q268" s="3" t="s">
        <v>911</v>
      </c>
      <c r="T268" s="3" t="s">
        <v>911</v>
      </c>
      <c r="W268" s="3" t="s">
        <v>1531</v>
      </c>
      <c r="AA268" s="3" t="s">
        <v>1413</v>
      </c>
      <c r="AB268" t="s">
        <v>925</v>
      </c>
      <c r="AN268" s="5">
        <v>2085110.9999999998</v>
      </c>
      <c r="AO268">
        <v>2026</v>
      </c>
      <c r="AP268" t="s">
        <v>2076</v>
      </c>
      <c r="AQ268" t="s">
        <v>1989</v>
      </c>
      <c r="AS268" t="s">
        <v>2077</v>
      </c>
    </row>
    <row r="269" spans="1:45" ht="45" x14ac:dyDescent="0.25">
      <c r="A269">
        <v>267</v>
      </c>
      <c r="F269" s="2"/>
      <c r="H269" s="3" t="s">
        <v>930</v>
      </c>
      <c r="I269" s="3" t="s">
        <v>945</v>
      </c>
      <c r="J269" s="3" t="s">
        <v>1064</v>
      </c>
      <c r="K269" t="s">
        <v>2070</v>
      </c>
      <c r="L269" t="str">
        <f t="shared" si="12"/>
        <v>No</v>
      </c>
      <c r="M269" t="str">
        <f t="shared" si="13"/>
        <v>No</v>
      </c>
      <c r="N269" t="str">
        <f t="shared" si="14"/>
        <v>No</v>
      </c>
      <c r="O269" s="3" t="s">
        <v>927</v>
      </c>
      <c r="Q269" s="3" t="s">
        <v>911</v>
      </c>
      <c r="T269" s="3" t="s">
        <v>911</v>
      </c>
      <c r="W269" s="3" t="s">
        <v>1532</v>
      </c>
      <c r="AA269" s="3" t="s">
        <v>1414</v>
      </c>
      <c r="AB269" t="s">
        <v>925</v>
      </c>
      <c r="AN269" s="5">
        <v>2085110.9999999998</v>
      </c>
      <c r="AO269">
        <v>2026</v>
      </c>
      <c r="AP269" t="s">
        <v>2076</v>
      </c>
      <c r="AQ269" t="s">
        <v>1989</v>
      </c>
      <c r="AS269" t="s">
        <v>2077</v>
      </c>
    </row>
    <row r="270" spans="1:45" ht="45" x14ac:dyDescent="0.25">
      <c r="A270">
        <v>268</v>
      </c>
      <c r="F270" s="2"/>
      <c r="H270" s="3" t="s">
        <v>930</v>
      </c>
      <c r="I270" s="3" t="s">
        <v>945</v>
      </c>
      <c r="J270" s="3" t="s">
        <v>1065</v>
      </c>
      <c r="K270" t="s">
        <v>2070</v>
      </c>
      <c r="L270" t="str">
        <f t="shared" si="12"/>
        <v>No</v>
      </c>
      <c r="M270" t="str">
        <f t="shared" si="13"/>
        <v>No</v>
      </c>
      <c r="N270" t="str">
        <f t="shared" si="14"/>
        <v>No</v>
      </c>
      <c r="O270" s="3" t="s">
        <v>927</v>
      </c>
      <c r="Q270" s="3" t="s">
        <v>911</v>
      </c>
      <c r="T270" s="3" t="s">
        <v>911</v>
      </c>
      <c r="W270" s="3" t="s">
        <v>1533</v>
      </c>
      <c r="AA270" s="3" t="s">
        <v>1415</v>
      </c>
      <c r="AB270" t="s">
        <v>925</v>
      </c>
      <c r="AN270" s="5">
        <v>2085110.9999999998</v>
      </c>
      <c r="AO270">
        <v>2026</v>
      </c>
      <c r="AP270" t="s">
        <v>2076</v>
      </c>
      <c r="AQ270" t="s">
        <v>1989</v>
      </c>
      <c r="AS270" t="s">
        <v>2077</v>
      </c>
    </row>
    <row r="271" spans="1:45" ht="45" x14ac:dyDescent="0.25">
      <c r="A271">
        <v>269</v>
      </c>
      <c r="F271" s="2"/>
      <c r="H271" s="3" t="s">
        <v>930</v>
      </c>
      <c r="I271" s="3" t="s">
        <v>945</v>
      </c>
      <c r="J271" s="3" t="s">
        <v>1066</v>
      </c>
      <c r="K271" t="s">
        <v>2070</v>
      </c>
      <c r="L271" t="str">
        <f t="shared" si="12"/>
        <v>No</v>
      </c>
      <c r="M271" t="str">
        <f t="shared" si="13"/>
        <v>No</v>
      </c>
      <c r="N271" t="str">
        <f t="shared" si="14"/>
        <v>No</v>
      </c>
      <c r="O271" s="3" t="s">
        <v>927</v>
      </c>
      <c r="Q271" s="3" t="s">
        <v>911</v>
      </c>
      <c r="T271" s="3" t="s">
        <v>911</v>
      </c>
      <c r="W271" s="3" t="s">
        <v>1534</v>
      </c>
      <c r="AA271" s="3" t="s">
        <v>1416</v>
      </c>
      <c r="AB271" t="s">
        <v>925</v>
      </c>
      <c r="AN271" s="5">
        <v>2085110.9999999998</v>
      </c>
      <c r="AO271">
        <v>2026</v>
      </c>
      <c r="AP271" t="s">
        <v>2076</v>
      </c>
      <c r="AQ271" t="s">
        <v>1989</v>
      </c>
      <c r="AS271" t="s">
        <v>2077</v>
      </c>
    </row>
    <row r="272" spans="1:45" ht="45" x14ac:dyDescent="0.25">
      <c r="A272">
        <v>270</v>
      </c>
      <c r="F272" s="2"/>
      <c r="H272" s="3" t="s">
        <v>930</v>
      </c>
      <c r="I272" s="3" t="s">
        <v>945</v>
      </c>
      <c r="J272" s="3" t="s">
        <v>1067</v>
      </c>
      <c r="K272" t="s">
        <v>910</v>
      </c>
      <c r="L272" t="str">
        <f t="shared" si="12"/>
        <v>No</v>
      </c>
      <c r="M272" t="str">
        <f t="shared" si="13"/>
        <v>No</v>
      </c>
      <c r="N272" t="str">
        <f t="shared" si="14"/>
        <v>Yes</v>
      </c>
      <c r="O272" s="3" t="s">
        <v>927</v>
      </c>
      <c r="Q272" s="3" t="s">
        <v>911</v>
      </c>
      <c r="T272" s="3" t="s">
        <v>911</v>
      </c>
      <c r="W272" s="3" t="s">
        <v>1535</v>
      </c>
      <c r="AA272" s="3" t="s">
        <v>1417</v>
      </c>
      <c r="AB272" t="s">
        <v>925</v>
      </c>
      <c r="AN272" s="5">
        <v>2089618.9999999998</v>
      </c>
      <c r="AO272">
        <v>2027</v>
      </c>
      <c r="AP272" t="s">
        <v>2076</v>
      </c>
      <c r="AQ272" t="s">
        <v>1989</v>
      </c>
      <c r="AS272" t="s">
        <v>2077</v>
      </c>
    </row>
    <row r="273" spans="1:45" ht="45" x14ac:dyDescent="0.25">
      <c r="A273">
        <v>271</v>
      </c>
      <c r="F273" s="2"/>
      <c r="H273" s="3" t="s">
        <v>930</v>
      </c>
      <c r="I273" s="3" t="s">
        <v>945</v>
      </c>
      <c r="J273" s="3" t="s">
        <v>1068</v>
      </c>
      <c r="K273" t="s">
        <v>2069</v>
      </c>
      <c r="L273" t="str">
        <f t="shared" si="12"/>
        <v>No</v>
      </c>
      <c r="M273" t="str">
        <f t="shared" si="13"/>
        <v>No</v>
      </c>
      <c r="N273" t="str">
        <f t="shared" si="14"/>
        <v>No</v>
      </c>
      <c r="O273" s="3" t="s">
        <v>927</v>
      </c>
      <c r="Q273" s="3" t="s">
        <v>911</v>
      </c>
      <c r="T273" s="3" t="s">
        <v>911</v>
      </c>
      <c r="W273" s="3" t="s">
        <v>1536</v>
      </c>
      <c r="AA273" s="3" t="s">
        <v>1418</v>
      </c>
      <c r="AB273" t="s">
        <v>925</v>
      </c>
      <c r="AN273" s="5">
        <v>2089618.9999999998</v>
      </c>
      <c r="AO273">
        <v>2027</v>
      </c>
      <c r="AP273" t="s">
        <v>2076</v>
      </c>
      <c r="AQ273" t="s">
        <v>1989</v>
      </c>
      <c r="AS273" t="s">
        <v>2077</v>
      </c>
    </row>
    <row r="274" spans="1:45" ht="45" x14ac:dyDescent="0.25">
      <c r="A274">
        <v>272</v>
      </c>
      <c r="F274" s="2"/>
      <c r="H274" s="3" t="s">
        <v>930</v>
      </c>
      <c r="I274" s="3" t="s">
        <v>945</v>
      </c>
      <c r="J274" s="3" t="s">
        <v>1069</v>
      </c>
      <c r="K274" t="s">
        <v>2067</v>
      </c>
      <c r="L274" t="str">
        <f t="shared" si="12"/>
        <v>No</v>
      </c>
      <c r="M274" t="str">
        <f t="shared" si="13"/>
        <v>No</v>
      </c>
      <c r="N274" t="str">
        <f t="shared" si="14"/>
        <v>No</v>
      </c>
      <c r="O274" s="3" t="s">
        <v>927</v>
      </c>
      <c r="Q274" s="3" t="s">
        <v>911</v>
      </c>
      <c r="T274" s="3" t="s">
        <v>911</v>
      </c>
      <c r="W274" s="3" t="s">
        <v>1537</v>
      </c>
      <c r="AA274" s="3" t="s">
        <v>1419</v>
      </c>
      <c r="AB274" t="s">
        <v>925</v>
      </c>
      <c r="AN274" s="5">
        <v>2089618.9999999998</v>
      </c>
      <c r="AO274">
        <v>2027</v>
      </c>
      <c r="AP274" t="s">
        <v>2076</v>
      </c>
      <c r="AQ274" t="s">
        <v>1989</v>
      </c>
      <c r="AS274" t="s">
        <v>2077</v>
      </c>
    </row>
    <row r="275" spans="1:45" ht="45" x14ac:dyDescent="0.25">
      <c r="A275">
        <v>273</v>
      </c>
      <c r="F275" s="2"/>
      <c r="H275" s="3" t="s">
        <v>930</v>
      </c>
      <c r="I275" s="3" t="s">
        <v>945</v>
      </c>
      <c r="J275" s="3" t="s">
        <v>1070</v>
      </c>
      <c r="K275" t="s">
        <v>2067</v>
      </c>
      <c r="L275" t="str">
        <f t="shared" si="12"/>
        <v>No</v>
      </c>
      <c r="M275" t="str">
        <f t="shared" si="13"/>
        <v>No</v>
      </c>
      <c r="N275" t="str">
        <f t="shared" si="14"/>
        <v>No</v>
      </c>
      <c r="O275" s="3" t="s">
        <v>927</v>
      </c>
      <c r="Q275" s="3" t="s">
        <v>911</v>
      </c>
      <c r="T275" s="3" t="s">
        <v>911</v>
      </c>
      <c r="W275" s="3" t="s">
        <v>1538</v>
      </c>
      <c r="AA275" s="3" t="s">
        <v>1420</v>
      </c>
      <c r="AB275" t="s">
        <v>925</v>
      </c>
      <c r="AN275" s="5">
        <v>2089618.9999999998</v>
      </c>
      <c r="AO275">
        <v>2027</v>
      </c>
      <c r="AP275" t="s">
        <v>2076</v>
      </c>
      <c r="AQ275" t="s">
        <v>1989</v>
      </c>
      <c r="AS275" t="s">
        <v>2077</v>
      </c>
    </row>
    <row r="276" spans="1:45" ht="45" x14ac:dyDescent="0.25">
      <c r="A276">
        <v>274</v>
      </c>
      <c r="F276" s="2"/>
      <c r="H276" s="3" t="s">
        <v>930</v>
      </c>
      <c r="I276" s="3" t="s">
        <v>945</v>
      </c>
      <c r="J276" s="3" t="s">
        <v>1071</v>
      </c>
      <c r="K276" t="s">
        <v>2068</v>
      </c>
      <c r="L276" t="str">
        <f t="shared" si="12"/>
        <v>No</v>
      </c>
      <c r="M276" t="str">
        <f t="shared" si="13"/>
        <v>No</v>
      </c>
      <c r="N276" t="str">
        <f t="shared" si="14"/>
        <v>No</v>
      </c>
      <c r="O276" s="3" t="s">
        <v>927</v>
      </c>
      <c r="P276" t="s">
        <v>1335</v>
      </c>
      <c r="Q276" s="3" t="s">
        <v>911</v>
      </c>
      <c r="T276" s="3" t="s">
        <v>911</v>
      </c>
      <c r="W276" s="3" t="s">
        <v>1539</v>
      </c>
      <c r="AA276" s="3" t="s">
        <v>1421</v>
      </c>
      <c r="AB276" t="s">
        <v>925</v>
      </c>
      <c r="AN276" s="5">
        <v>2089618.9999999998</v>
      </c>
      <c r="AO276">
        <v>2027</v>
      </c>
      <c r="AP276" t="s">
        <v>2076</v>
      </c>
      <c r="AQ276" t="s">
        <v>1989</v>
      </c>
      <c r="AS276" t="s">
        <v>2077</v>
      </c>
    </row>
    <row r="277" spans="1:45" ht="45" x14ac:dyDescent="0.25">
      <c r="A277">
        <v>275</v>
      </c>
      <c r="F277" s="2"/>
      <c r="H277" s="3" t="s">
        <v>930</v>
      </c>
      <c r="I277" s="3" t="s">
        <v>945</v>
      </c>
      <c r="J277" s="3" t="s">
        <v>1072</v>
      </c>
      <c r="K277" t="s">
        <v>2069</v>
      </c>
      <c r="L277" t="str">
        <f t="shared" si="12"/>
        <v>No</v>
      </c>
      <c r="M277" t="str">
        <f t="shared" si="13"/>
        <v>No</v>
      </c>
      <c r="N277" t="str">
        <f t="shared" si="14"/>
        <v>No</v>
      </c>
      <c r="O277" s="3" t="s">
        <v>927</v>
      </c>
      <c r="Q277" s="3" t="s">
        <v>911</v>
      </c>
      <c r="T277" s="3" t="s">
        <v>911</v>
      </c>
      <c r="W277" s="3" t="s">
        <v>1540</v>
      </c>
      <c r="AA277" s="3" t="s">
        <v>1422</v>
      </c>
      <c r="AB277" t="s">
        <v>925</v>
      </c>
      <c r="AN277" s="5">
        <v>2152892</v>
      </c>
      <c r="AO277">
        <v>2028</v>
      </c>
      <c r="AP277" t="s">
        <v>2076</v>
      </c>
      <c r="AQ277" t="s">
        <v>1989</v>
      </c>
      <c r="AS277" t="s">
        <v>2077</v>
      </c>
    </row>
    <row r="278" spans="1:45" ht="45" x14ac:dyDescent="0.25">
      <c r="A278">
        <v>276</v>
      </c>
      <c r="F278" s="2"/>
      <c r="H278" s="3" t="s">
        <v>930</v>
      </c>
      <c r="I278" s="3" t="s">
        <v>945</v>
      </c>
      <c r="J278" s="3" t="s">
        <v>1073</v>
      </c>
      <c r="K278" t="s">
        <v>2070</v>
      </c>
      <c r="L278" t="str">
        <f t="shared" si="12"/>
        <v>No</v>
      </c>
      <c r="M278" t="str">
        <f t="shared" si="13"/>
        <v>No</v>
      </c>
      <c r="N278" t="str">
        <f t="shared" si="14"/>
        <v>No</v>
      </c>
      <c r="O278" s="3" t="s">
        <v>927</v>
      </c>
      <c r="Q278" s="3" t="s">
        <v>911</v>
      </c>
      <c r="T278" s="3" t="s">
        <v>911</v>
      </c>
      <c r="W278" s="3" t="s">
        <v>1541</v>
      </c>
      <c r="AA278" s="3" t="s">
        <v>1423</v>
      </c>
      <c r="AB278" t="s">
        <v>925</v>
      </c>
      <c r="AN278" s="5">
        <v>2152892</v>
      </c>
      <c r="AO278">
        <v>2028</v>
      </c>
      <c r="AP278" t="s">
        <v>2076</v>
      </c>
      <c r="AQ278" t="s">
        <v>1989</v>
      </c>
      <c r="AS278" t="s">
        <v>2077</v>
      </c>
    </row>
    <row r="279" spans="1:45" ht="45" x14ac:dyDescent="0.25">
      <c r="A279">
        <v>277</v>
      </c>
      <c r="F279" s="2"/>
      <c r="H279" s="3" t="s">
        <v>930</v>
      </c>
      <c r="I279" s="3" t="s">
        <v>945</v>
      </c>
      <c r="J279" s="3" t="s">
        <v>1074</v>
      </c>
      <c r="K279" t="s">
        <v>910</v>
      </c>
      <c r="L279" t="str">
        <f t="shared" si="12"/>
        <v>No</v>
      </c>
      <c r="M279" t="str">
        <f t="shared" si="13"/>
        <v>No</v>
      </c>
      <c r="N279" t="str">
        <f t="shared" si="14"/>
        <v>Yes</v>
      </c>
      <c r="O279" s="3" t="s">
        <v>927</v>
      </c>
      <c r="Q279" s="3" t="s">
        <v>911</v>
      </c>
      <c r="T279" s="3" t="s">
        <v>911</v>
      </c>
      <c r="W279" s="3" t="s">
        <v>1542</v>
      </c>
      <c r="AA279" s="3" t="s">
        <v>1424</v>
      </c>
      <c r="AB279" t="s">
        <v>925</v>
      </c>
      <c r="AN279" s="5">
        <v>2152892</v>
      </c>
      <c r="AO279">
        <v>2028</v>
      </c>
      <c r="AP279" t="s">
        <v>2076</v>
      </c>
      <c r="AQ279" t="s">
        <v>1989</v>
      </c>
      <c r="AS279" t="s">
        <v>2077</v>
      </c>
    </row>
    <row r="280" spans="1:45" ht="45" x14ac:dyDescent="0.25">
      <c r="A280">
        <v>278</v>
      </c>
      <c r="F280" s="2"/>
      <c r="H280" s="3" t="s">
        <v>930</v>
      </c>
      <c r="I280" s="3" t="s">
        <v>945</v>
      </c>
      <c r="J280" s="3" t="s">
        <v>1075</v>
      </c>
      <c r="K280" t="s">
        <v>2069</v>
      </c>
      <c r="L280" t="str">
        <f t="shared" si="12"/>
        <v>No</v>
      </c>
      <c r="M280" t="str">
        <f t="shared" si="13"/>
        <v>No</v>
      </c>
      <c r="N280" t="str">
        <f t="shared" si="14"/>
        <v>No</v>
      </c>
      <c r="O280" s="3" t="s">
        <v>927</v>
      </c>
      <c r="Q280" s="3" t="s">
        <v>911</v>
      </c>
      <c r="T280" s="3" t="s">
        <v>911</v>
      </c>
      <c r="W280" s="3" t="s">
        <v>1543</v>
      </c>
      <c r="AA280" s="3" t="s">
        <v>1425</v>
      </c>
      <c r="AB280" t="s">
        <v>925</v>
      </c>
      <c r="AN280" s="5">
        <v>2152892</v>
      </c>
      <c r="AO280">
        <v>2028</v>
      </c>
      <c r="AP280" t="s">
        <v>2076</v>
      </c>
      <c r="AQ280" t="s">
        <v>1989</v>
      </c>
      <c r="AS280" t="s">
        <v>2077</v>
      </c>
    </row>
    <row r="281" spans="1:45" ht="45" x14ac:dyDescent="0.25">
      <c r="A281">
        <v>279</v>
      </c>
      <c r="F281" s="2"/>
      <c r="H281" s="3" t="s">
        <v>930</v>
      </c>
      <c r="I281" s="3" t="s">
        <v>945</v>
      </c>
      <c r="J281" s="3" t="s">
        <v>1076</v>
      </c>
      <c r="K281" t="s">
        <v>2069</v>
      </c>
      <c r="L281" t="str">
        <f t="shared" si="12"/>
        <v>No</v>
      </c>
      <c r="M281" t="str">
        <f t="shared" si="13"/>
        <v>No</v>
      </c>
      <c r="N281" t="str">
        <f t="shared" si="14"/>
        <v>No</v>
      </c>
      <c r="O281" s="3" t="s">
        <v>927</v>
      </c>
      <c r="Q281" s="3" t="s">
        <v>911</v>
      </c>
      <c r="T281" s="3" t="s">
        <v>911</v>
      </c>
      <c r="W281" s="3" t="s">
        <v>1544</v>
      </c>
      <c r="AA281" s="3" t="s">
        <v>1426</v>
      </c>
      <c r="AB281" t="s">
        <v>925</v>
      </c>
      <c r="AN281" s="5">
        <v>2217291.9999999995</v>
      </c>
      <c r="AO281">
        <v>2029</v>
      </c>
      <c r="AP281" t="s">
        <v>2076</v>
      </c>
      <c r="AQ281" t="s">
        <v>1989</v>
      </c>
      <c r="AS281" t="s">
        <v>2077</v>
      </c>
    </row>
    <row r="282" spans="1:45" ht="45" x14ac:dyDescent="0.25">
      <c r="A282">
        <v>280</v>
      </c>
      <c r="F282" s="2"/>
      <c r="H282" s="3" t="s">
        <v>930</v>
      </c>
      <c r="I282" s="3" t="s">
        <v>945</v>
      </c>
      <c r="J282" s="3" t="s">
        <v>1077</v>
      </c>
      <c r="K282" t="s">
        <v>2069</v>
      </c>
      <c r="L282" t="str">
        <f t="shared" si="12"/>
        <v>No</v>
      </c>
      <c r="M282" t="str">
        <f t="shared" si="13"/>
        <v>No</v>
      </c>
      <c r="N282" t="str">
        <f t="shared" si="14"/>
        <v>No</v>
      </c>
      <c r="O282" s="3" t="s">
        <v>927</v>
      </c>
      <c r="Q282" s="3" t="s">
        <v>911</v>
      </c>
      <c r="T282" s="3" t="s">
        <v>911</v>
      </c>
      <c r="W282" s="3" t="s">
        <v>1545</v>
      </c>
      <c r="AA282" s="3" t="s">
        <v>1427</v>
      </c>
      <c r="AB282" t="s">
        <v>925</v>
      </c>
      <c r="AN282" s="5">
        <v>2296665</v>
      </c>
      <c r="AO282">
        <v>2030</v>
      </c>
      <c r="AP282" t="s">
        <v>2076</v>
      </c>
      <c r="AQ282" t="s">
        <v>1989</v>
      </c>
      <c r="AS282" t="s">
        <v>2077</v>
      </c>
    </row>
    <row r="283" spans="1:45" ht="45" x14ac:dyDescent="0.25">
      <c r="A283">
        <v>281</v>
      </c>
      <c r="F283" s="2"/>
      <c r="H283" s="3" t="s">
        <v>930</v>
      </c>
      <c r="I283" s="3" t="s">
        <v>945</v>
      </c>
      <c r="J283" s="3" t="s">
        <v>1078</v>
      </c>
      <c r="K283" t="s">
        <v>2070</v>
      </c>
      <c r="L283" t="str">
        <f t="shared" si="12"/>
        <v>No</v>
      </c>
      <c r="M283" t="str">
        <f t="shared" si="13"/>
        <v>No</v>
      </c>
      <c r="N283" t="str">
        <f t="shared" si="14"/>
        <v>No</v>
      </c>
      <c r="O283" s="3" t="s">
        <v>927</v>
      </c>
      <c r="Q283" s="3" t="s">
        <v>911</v>
      </c>
      <c r="T283" s="3" t="s">
        <v>911</v>
      </c>
      <c r="W283" s="3" t="s">
        <v>1546</v>
      </c>
      <c r="AA283" s="3" t="s">
        <v>1428</v>
      </c>
      <c r="AB283" t="s">
        <v>925</v>
      </c>
      <c r="AN283" s="5">
        <v>2362192</v>
      </c>
      <c r="AO283">
        <v>2031</v>
      </c>
      <c r="AP283" t="s">
        <v>2076</v>
      </c>
      <c r="AQ283" t="s">
        <v>1989</v>
      </c>
      <c r="AS283" t="s">
        <v>2077</v>
      </c>
    </row>
    <row r="284" spans="1:45" ht="45" x14ac:dyDescent="0.25">
      <c r="A284">
        <v>282</v>
      </c>
      <c r="F284" s="2"/>
      <c r="H284" s="3" t="s">
        <v>930</v>
      </c>
      <c r="I284" s="3" t="s">
        <v>945</v>
      </c>
      <c r="J284" s="3" t="s">
        <v>1079</v>
      </c>
      <c r="K284" t="s">
        <v>2070</v>
      </c>
      <c r="L284" t="str">
        <f t="shared" si="12"/>
        <v>No</v>
      </c>
      <c r="M284" t="str">
        <f t="shared" si="13"/>
        <v>No</v>
      </c>
      <c r="N284" t="str">
        <f t="shared" si="14"/>
        <v>No</v>
      </c>
      <c r="O284" s="3" t="s">
        <v>927</v>
      </c>
      <c r="Q284" s="3" t="s">
        <v>911</v>
      </c>
      <c r="T284" s="3" t="s">
        <v>911</v>
      </c>
      <c r="W284" s="3" t="s">
        <v>1547</v>
      </c>
      <c r="AA284" s="3" t="s">
        <v>1429</v>
      </c>
      <c r="AB284" t="s">
        <v>925</v>
      </c>
      <c r="AN284" s="5">
        <v>2362192</v>
      </c>
      <c r="AO284">
        <v>2031</v>
      </c>
      <c r="AP284" t="s">
        <v>2076</v>
      </c>
      <c r="AQ284" t="s">
        <v>1989</v>
      </c>
      <c r="AS284" t="s">
        <v>2077</v>
      </c>
    </row>
    <row r="285" spans="1:45" ht="45" x14ac:dyDescent="0.25">
      <c r="A285">
        <v>283</v>
      </c>
      <c r="F285" s="2"/>
      <c r="H285" s="3" t="s">
        <v>930</v>
      </c>
      <c r="I285" s="3" t="s">
        <v>945</v>
      </c>
      <c r="J285" s="3" t="s">
        <v>1080</v>
      </c>
      <c r="K285" t="s">
        <v>2069</v>
      </c>
      <c r="L285" t="str">
        <f t="shared" si="12"/>
        <v>No</v>
      </c>
      <c r="M285" t="str">
        <f t="shared" si="13"/>
        <v>No</v>
      </c>
      <c r="N285" t="str">
        <f t="shared" si="14"/>
        <v>No</v>
      </c>
      <c r="O285" s="3" t="s">
        <v>927</v>
      </c>
      <c r="Q285" s="3" t="s">
        <v>911</v>
      </c>
      <c r="T285" s="3" t="s">
        <v>911</v>
      </c>
      <c r="W285" s="3" t="s">
        <v>1548</v>
      </c>
      <c r="AA285" s="3" t="s">
        <v>1430</v>
      </c>
      <c r="AB285" t="s">
        <v>925</v>
      </c>
      <c r="AN285" s="5">
        <v>2362192</v>
      </c>
      <c r="AO285">
        <v>2031</v>
      </c>
      <c r="AP285" t="s">
        <v>2076</v>
      </c>
      <c r="AQ285" t="s">
        <v>1989</v>
      </c>
      <c r="AS285" t="s">
        <v>2077</v>
      </c>
    </row>
    <row r="286" spans="1:45" ht="45" x14ac:dyDescent="0.25">
      <c r="A286">
        <v>284</v>
      </c>
      <c r="F286" s="2"/>
      <c r="H286" s="3" t="s">
        <v>930</v>
      </c>
      <c r="I286" s="3" t="s">
        <v>945</v>
      </c>
      <c r="J286" s="3" t="s">
        <v>1081</v>
      </c>
      <c r="K286" t="s">
        <v>2069</v>
      </c>
      <c r="L286" t="str">
        <f t="shared" si="12"/>
        <v>No</v>
      </c>
      <c r="M286" t="str">
        <f t="shared" si="13"/>
        <v>No</v>
      </c>
      <c r="N286" t="str">
        <f t="shared" si="14"/>
        <v>No</v>
      </c>
      <c r="O286" s="3" t="s">
        <v>927</v>
      </c>
      <c r="Q286" s="3" t="s">
        <v>911</v>
      </c>
      <c r="T286" s="3" t="s">
        <v>911</v>
      </c>
      <c r="W286" s="3" t="s">
        <v>1549</v>
      </c>
      <c r="AA286" s="3" t="s">
        <v>1431</v>
      </c>
      <c r="AB286" t="s">
        <v>925</v>
      </c>
      <c r="AN286" s="5">
        <v>2362192</v>
      </c>
      <c r="AO286">
        <v>2031</v>
      </c>
      <c r="AP286" t="s">
        <v>2076</v>
      </c>
      <c r="AQ286" t="s">
        <v>1989</v>
      </c>
      <c r="AS286" t="s">
        <v>2077</v>
      </c>
    </row>
    <row r="287" spans="1:45" ht="45" x14ac:dyDescent="0.25">
      <c r="A287">
        <v>285</v>
      </c>
      <c r="F287" s="2"/>
      <c r="H287" s="3" t="s">
        <v>930</v>
      </c>
      <c r="I287" s="3" t="s">
        <v>945</v>
      </c>
      <c r="J287" s="3" t="s">
        <v>1082</v>
      </c>
      <c r="K287" t="s">
        <v>907</v>
      </c>
      <c r="L287" t="str">
        <f t="shared" si="12"/>
        <v>Yes</v>
      </c>
      <c r="M287" t="str">
        <f t="shared" si="13"/>
        <v>No</v>
      </c>
      <c r="N287" t="str">
        <f t="shared" si="14"/>
        <v>No</v>
      </c>
      <c r="O287" s="3" t="s">
        <v>927</v>
      </c>
      <c r="Q287" s="3" t="s">
        <v>911</v>
      </c>
      <c r="T287" s="3" t="s">
        <v>911</v>
      </c>
      <c r="W287" s="3" t="s">
        <v>1550</v>
      </c>
      <c r="AA287" s="3" t="s">
        <v>1432</v>
      </c>
      <c r="AB287" t="s">
        <v>925</v>
      </c>
      <c r="AN287" s="5">
        <v>2362192</v>
      </c>
      <c r="AO287">
        <v>2031</v>
      </c>
      <c r="AP287" t="s">
        <v>2076</v>
      </c>
      <c r="AQ287" t="s">
        <v>1989</v>
      </c>
      <c r="AS287" t="s">
        <v>2077</v>
      </c>
    </row>
    <row r="288" spans="1:45" ht="45" x14ac:dyDescent="0.25">
      <c r="A288">
        <v>286</v>
      </c>
      <c r="F288" s="2"/>
      <c r="H288" s="3" t="s">
        <v>930</v>
      </c>
      <c r="I288" s="3" t="s">
        <v>945</v>
      </c>
      <c r="J288" s="3" t="s">
        <v>1083</v>
      </c>
      <c r="K288" t="s">
        <v>2069</v>
      </c>
      <c r="L288" t="str">
        <f t="shared" si="12"/>
        <v>No</v>
      </c>
      <c r="M288" t="str">
        <f t="shared" si="13"/>
        <v>No</v>
      </c>
      <c r="N288" t="str">
        <f t="shared" si="14"/>
        <v>No</v>
      </c>
      <c r="O288" s="3" t="s">
        <v>927</v>
      </c>
      <c r="Q288" s="3" t="s">
        <v>911</v>
      </c>
      <c r="T288" s="3" t="s">
        <v>911</v>
      </c>
      <c r="W288" s="3" t="s">
        <v>1551</v>
      </c>
      <c r="AA288" s="3" t="s">
        <v>1433</v>
      </c>
      <c r="AB288" t="s">
        <v>925</v>
      </c>
      <c r="AN288" s="5">
        <v>2501457</v>
      </c>
      <c r="AO288">
        <v>2032</v>
      </c>
      <c r="AP288" t="s">
        <v>2076</v>
      </c>
      <c r="AQ288" t="s">
        <v>1989</v>
      </c>
      <c r="AS288" t="s">
        <v>2077</v>
      </c>
    </row>
    <row r="289" spans="1:45" ht="45" x14ac:dyDescent="0.25">
      <c r="A289">
        <v>287</v>
      </c>
      <c r="F289" s="2"/>
      <c r="H289" s="3" t="s">
        <v>930</v>
      </c>
      <c r="I289" s="3" t="s">
        <v>945</v>
      </c>
      <c r="J289" s="3" t="s">
        <v>1084</v>
      </c>
      <c r="K289" t="s">
        <v>2069</v>
      </c>
      <c r="L289" t="str">
        <f t="shared" si="12"/>
        <v>No</v>
      </c>
      <c r="M289" t="str">
        <f t="shared" si="13"/>
        <v>No</v>
      </c>
      <c r="N289" t="str">
        <f t="shared" si="14"/>
        <v>No</v>
      </c>
      <c r="O289" s="3" t="s">
        <v>927</v>
      </c>
      <c r="Q289" s="3" t="s">
        <v>911</v>
      </c>
      <c r="T289" s="3" t="s">
        <v>911</v>
      </c>
      <c r="W289" s="3" t="s">
        <v>1552</v>
      </c>
      <c r="AA289" s="3" t="s">
        <v>1434</v>
      </c>
      <c r="AB289" t="s">
        <v>925</v>
      </c>
      <c r="AN289" s="5">
        <v>2501457</v>
      </c>
      <c r="AO289">
        <v>2032</v>
      </c>
      <c r="AP289" t="s">
        <v>2076</v>
      </c>
      <c r="AQ289" t="s">
        <v>1989</v>
      </c>
      <c r="AS289" t="s">
        <v>2077</v>
      </c>
    </row>
    <row r="290" spans="1:45" ht="45" x14ac:dyDescent="0.25">
      <c r="A290">
        <v>288</v>
      </c>
      <c r="F290" s="2"/>
      <c r="H290" s="3" t="s">
        <v>930</v>
      </c>
      <c r="I290" s="3" t="s">
        <v>945</v>
      </c>
      <c r="J290" s="3" t="s">
        <v>1085</v>
      </c>
      <c r="K290" t="s">
        <v>2069</v>
      </c>
      <c r="L290" t="str">
        <f t="shared" si="12"/>
        <v>No</v>
      </c>
      <c r="M290" t="str">
        <f t="shared" si="13"/>
        <v>No</v>
      </c>
      <c r="N290" t="str">
        <f t="shared" si="14"/>
        <v>No</v>
      </c>
      <c r="O290" s="3" t="s">
        <v>927</v>
      </c>
      <c r="Q290" s="3" t="s">
        <v>911</v>
      </c>
      <c r="T290" s="3" t="s">
        <v>911</v>
      </c>
      <c r="W290" s="3" t="s">
        <v>1553</v>
      </c>
      <c r="AA290" s="3" t="s">
        <v>1435</v>
      </c>
      <c r="AB290" t="s">
        <v>925</v>
      </c>
      <c r="AN290" s="5">
        <v>2426592</v>
      </c>
      <c r="AO290">
        <v>2032</v>
      </c>
      <c r="AP290" t="s">
        <v>2076</v>
      </c>
      <c r="AQ290" t="s">
        <v>1989</v>
      </c>
      <c r="AS290" t="s">
        <v>2077</v>
      </c>
    </row>
    <row r="291" spans="1:45" ht="45" x14ac:dyDescent="0.25">
      <c r="A291">
        <v>289</v>
      </c>
      <c r="F291" s="2"/>
      <c r="H291" s="3" t="s">
        <v>930</v>
      </c>
      <c r="I291" s="3" t="s">
        <v>945</v>
      </c>
      <c r="J291" s="3" t="s">
        <v>1086</v>
      </c>
      <c r="K291" t="s">
        <v>907</v>
      </c>
      <c r="L291" t="str">
        <f t="shared" si="12"/>
        <v>Yes</v>
      </c>
      <c r="M291" t="str">
        <f t="shared" si="13"/>
        <v>No</v>
      </c>
      <c r="N291" t="str">
        <f t="shared" si="14"/>
        <v>No</v>
      </c>
      <c r="O291" s="3" t="s">
        <v>927</v>
      </c>
      <c r="Q291" s="3" t="s">
        <v>911</v>
      </c>
      <c r="T291" s="3" t="s">
        <v>911</v>
      </c>
      <c r="W291" s="3" t="s">
        <v>1554</v>
      </c>
      <c r="AA291" s="3" t="s">
        <v>1436</v>
      </c>
      <c r="AB291" t="s">
        <v>925</v>
      </c>
      <c r="AN291" s="5">
        <v>2501457</v>
      </c>
      <c r="AO291">
        <v>2032</v>
      </c>
      <c r="AP291" t="s">
        <v>2076</v>
      </c>
      <c r="AQ291" t="s">
        <v>1989</v>
      </c>
      <c r="AS291" t="s">
        <v>2077</v>
      </c>
    </row>
    <row r="292" spans="1:45" ht="45" x14ac:dyDescent="0.25">
      <c r="A292">
        <v>290</v>
      </c>
      <c r="F292" s="2"/>
      <c r="H292" s="3" t="s">
        <v>930</v>
      </c>
      <c r="I292" s="3" t="s">
        <v>945</v>
      </c>
      <c r="J292" s="3" t="s">
        <v>1087</v>
      </c>
      <c r="K292" t="s">
        <v>2069</v>
      </c>
      <c r="L292" t="str">
        <f t="shared" si="12"/>
        <v>No</v>
      </c>
      <c r="M292" t="str">
        <f t="shared" si="13"/>
        <v>No</v>
      </c>
      <c r="N292" t="str">
        <f t="shared" si="14"/>
        <v>No</v>
      </c>
      <c r="O292" s="3" t="s">
        <v>927</v>
      </c>
      <c r="Q292" s="3" t="s">
        <v>911</v>
      </c>
      <c r="T292" s="3" t="s">
        <v>911</v>
      </c>
      <c r="W292" s="3" t="s">
        <v>1555</v>
      </c>
      <c r="AA292" s="3" t="s">
        <v>1437</v>
      </c>
      <c r="AB292" t="s">
        <v>925</v>
      </c>
      <c r="AN292" s="5">
        <v>2505965</v>
      </c>
      <c r="AO292">
        <v>2033</v>
      </c>
      <c r="AP292" t="s">
        <v>2076</v>
      </c>
      <c r="AQ292" t="s">
        <v>1989</v>
      </c>
      <c r="AS292" t="s">
        <v>2077</v>
      </c>
    </row>
    <row r="293" spans="1:45" ht="45" x14ac:dyDescent="0.25">
      <c r="A293">
        <v>291</v>
      </c>
      <c r="F293" s="2"/>
      <c r="H293" s="3" t="s">
        <v>930</v>
      </c>
      <c r="I293" s="3" t="s">
        <v>945</v>
      </c>
      <c r="J293" s="3" t="s">
        <v>1088</v>
      </c>
      <c r="K293" t="s">
        <v>2070</v>
      </c>
      <c r="L293" t="str">
        <f t="shared" si="12"/>
        <v>No</v>
      </c>
      <c r="M293" t="str">
        <f t="shared" si="13"/>
        <v>No</v>
      </c>
      <c r="N293" t="str">
        <f t="shared" si="14"/>
        <v>No</v>
      </c>
      <c r="O293" s="3" t="s">
        <v>927</v>
      </c>
      <c r="Q293" s="3" t="s">
        <v>911</v>
      </c>
      <c r="T293" s="3" t="s">
        <v>911</v>
      </c>
      <c r="W293" s="3" t="s">
        <v>1556</v>
      </c>
      <c r="AA293" s="3" t="s">
        <v>1438</v>
      </c>
      <c r="AB293" t="s">
        <v>925</v>
      </c>
      <c r="AN293" s="5">
        <v>2505965</v>
      </c>
      <c r="AO293">
        <v>2033</v>
      </c>
      <c r="AP293" t="s">
        <v>2076</v>
      </c>
      <c r="AQ293" t="s">
        <v>1989</v>
      </c>
      <c r="AS293" t="s">
        <v>2077</v>
      </c>
    </row>
    <row r="294" spans="1:45" ht="45" x14ac:dyDescent="0.25">
      <c r="A294">
        <v>292</v>
      </c>
      <c r="F294" s="2"/>
      <c r="H294" s="3" t="s">
        <v>930</v>
      </c>
      <c r="I294" s="3" t="s">
        <v>945</v>
      </c>
      <c r="J294" s="3" t="s">
        <v>1089</v>
      </c>
      <c r="K294" t="s">
        <v>927</v>
      </c>
      <c r="L294" t="str">
        <f t="shared" si="12"/>
        <v>No</v>
      </c>
      <c r="M294" t="str">
        <f t="shared" si="13"/>
        <v>No</v>
      </c>
      <c r="N294" t="str">
        <f t="shared" si="14"/>
        <v>No</v>
      </c>
      <c r="O294" s="3" t="s">
        <v>927</v>
      </c>
      <c r="Q294" s="3" t="s">
        <v>1340</v>
      </c>
      <c r="T294" s="3" t="s">
        <v>1340</v>
      </c>
      <c r="W294" s="3" t="s">
        <v>1557</v>
      </c>
      <c r="AA294" s="3" t="s">
        <v>1340</v>
      </c>
      <c r="AB294" t="s">
        <v>925</v>
      </c>
      <c r="AN294" s="5">
        <v>4437924.7499999991</v>
      </c>
      <c r="AO294">
        <v>2024</v>
      </c>
      <c r="AP294" t="s">
        <v>2074</v>
      </c>
      <c r="AQ294" t="s">
        <v>1989</v>
      </c>
    </row>
    <row r="295" spans="1:45" ht="45" x14ac:dyDescent="0.25">
      <c r="A295">
        <v>293</v>
      </c>
      <c r="F295" s="2"/>
      <c r="H295" s="3" t="s">
        <v>930</v>
      </c>
      <c r="I295" s="3" t="s">
        <v>945</v>
      </c>
      <c r="J295" s="3" t="s">
        <v>1090</v>
      </c>
      <c r="K295" t="s">
        <v>927</v>
      </c>
      <c r="L295" t="str">
        <f t="shared" si="12"/>
        <v>No</v>
      </c>
      <c r="M295" t="str">
        <f t="shared" si="13"/>
        <v>No</v>
      </c>
      <c r="N295" t="str">
        <f t="shared" si="14"/>
        <v>No</v>
      </c>
      <c r="O295" s="3" t="s">
        <v>927</v>
      </c>
      <c r="Q295" s="3" t="s">
        <v>1340</v>
      </c>
      <c r="T295" s="3" t="s">
        <v>1340</v>
      </c>
      <c r="W295" s="3" t="s">
        <v>1558</v>
      </c>
      <c r="AA295" s="3" t="s">
        <v>1340</v>
      </c>
      <c r="AB295" t="s">
        <v>925</v>
      </c>
      <c r="AN295" s="5">
        <v>5598131</v>
      </c>
      <c r="AO295">
        <v>2025</v>
      </c>
      <c r="AP295" t="s">
        <v>2074</v>
      </c>
      <c r="AQ295" t="s">
        <v>1989</v>
      </c>
    </row>
    <row r="296" spans="1:45" ht="45" x14ac:dyDescent="0.25">
      <c r="A296">
        <v>294</v>
      </c>
      <c r="F296" s="2"/>
      <c r="H296" s="3" t="s">
        <v>930</v>
      </c>
      <c r="I296" s="3" t="s">
        <v>945</v>
      </c>
      <c r="J296" s="3" t="s">
        <v>1091</v>
      </c>
      <c r="K296" t="s">
        <v>927</v>
      </c>
      <c r="L296" t="str">
        <f t="shared" si="12"/>
        <v>No</v>
      </c>
      <c r="M296" t="str">
        <f t="shared" si="13"/>
        <v>No</v>
      </c>
      <c r="N296" t="str">
        <f t="shared" si="14"/>
        <v>No</v>
      </c>
      <c r="O296" s="3" t="s">
        <v>927</v>
      </c>
      <c r="Q296" s="3" t="s">
        <v>1340</v>
      </c>
      <c r="T296" s="3" t="s">
        <v>1340</v>
      </c>
      <c r="W296" s="3" t="s">
        <v>1559</v>
      </c>
      <c r="AA296" s="3" t="s">
        <v>1340</v>
      </c>
      <c r="AB296" t="s">
        <v>925</v>
      </c>
      <c r="AN296" s="5">
        <v>5734055.25</v>
      </c>
      <c r="AO296">
        <v>2026</v>
      </c>
      <c r="AP296" t="s">
        <v>2074</v>
      </c>
      <c r="AQ296" t="s">
        <v>1989</v>
      </c>
    </row>
    <row r="297" spans="1:45" ht="45" x14ac:dyDescent="0.25">
      <c r="A297">
        <v>295</v>
      </c>
      <c r="F297" s="2"/>
      <c r="H297" s="3" t="s">
        <v>930</v>
      </c>
      <c r="I297" s="3" t="s">
        <v>945</v>
      </c>
      <c r="J297" s="3" t="s">
        <v>1092</v>
      </c>
      <c r="K297" t="s">
        <v>927</v>
      </c>
      <c r="L297" t="str">
        <f t="shared" si="12"/>
        <v>No</v>
      </c>
      <c r="M297" t="str">
        <f t="shared" si="13"/>
        <v>No</v>
      </c>
      <c r="N297" t="str">
        <f t="shared" si="14"/>
        <v>No</v>
      </c>
      <c r="O297" s="3" t="s">
        <v>927</v>
      </c>
      <c r="Q297" s="3" t="s">
        <v>1340</v>
      </c>
      <c r="T297" s="3" t="s">
        <v>1340</v>
      </c>
      <c r="W297" s="3" t="s">
        <v>1560</v>
      </c>
      <c r="AA297" s="3" t="s">
        <v>1340</v>
      </c>
      <c r="AB297" t="s">
        <v>925</v>
      </c>
      <c r="AN297" s="5">
        <v>1074755.5</v>
      </c>
      <c r="AO297">
        <v>2027</v>
      </c>
      <c r="AP297" t="s">
        <v>2074</v>
      </c>
      <c r="AQ297" t="s">
        <v>1989</v>
      </c>
    </row>
    <row r="298" spans="1:45" ht="45" x14ac:dyDescent="0.25">
      <c r="A298">
        <v>296</v>
      </c>
      <c r="F298" s="2"/>
      <c r="H298" s="3" t="s">
        <v>930</v>
      </c>
      <c r="I298" s="3" t="s">
        <v>945</v>
      </c>
      <c r="J298" s="3" t="s">
        <v>1093</v>
      </c>
      <c r="K298" t="s">
        <v>927</v>
      </c>
      <c r="L298" t="str">
        <f t="shared" si="12"/>
        <v>No</v>
      </c>
      <c r="M298" t="str">
        <f t="shared" si="13"/>
        <v>No</v>
      </c>
      <c r="N298" t="str">
        <f t="shared" si="14"/>
        <v>No</v>
      </c>
      <c r="O298" s="3" t="s">
        <v>927</v>
      </c>
      <c r="Q298" s="3" t="s">
        <v>1340</v>
      </c>
      <c r="T298" s="3" t="s">
        <v>1340</v>
      </c>
      <c r="W298" s="3" t="s">
        <v>1561</v>
      </c>
      <c r="AA298" s="3" t="s">
        <v>1340</v>
      </c>
      <c r="AB298" t="s">
        <v>925</v>
      </c>
      <c r="AN298" s="5">
        <v>2765980</v>
      </c>
      <c r="AO298">
        <v>2028</v>
      </c>
      <c r="AP298" t="s">
        <v>2074</v>
      </c>
      <c r="AQ298" t="s">
        <v>1989</v>
      </c>
    </row>
    <row r="299" spans="1:45" ht="45" x14ac:dyDescent="0.25">
      <c r="A299">
        <v>297</v>
      </c>
      <c r="F299" s="2"/>
      <c r="H299" s="3" t="s">
        <v>930</v>
      </c>
      <c r="I299" s="3" t="s">
        <v>945</v>
      </c>
      <c r="J299" s="3" t="s">
        <v>1094</v>
      </c>
      <c r="K299" t="s">
        <v>927</v>
      </c>
      <c r="L299" t="str">
        <f t="shared" si="12"/>
        <v>No</v>
      </c>
      <c r="M299" t="str">
        <f t="shared" si="13"/>
        <v>No</v>
      </c>
      <c r="N299" t="str">
        <f t="shared" si="14"/>
        <v>No</v>
      </c>
      <c r="O299" s="3" t="s">
        <v>927</v>
      </c>
      <c r="Q299" s="3" t="s">
        <v>1340</v>
      </c>
      <c r="T299" s="3" t="s">
        <v>1340</v>
      </c>
      <c r="W299" s="3" t="s">
        <v>1562</v>
      </c>
      <c r="AA299" s="3" t="s">
        <v>1340</v>
      </c>
      <c r="AB299" t="s">
        <v>925</v>
      </c>
      <c r="AN299" s="5">
        <v>4584314</v>
      </c>
      <c r="AO299">
        <v>2029</v>
      </c>
      <c r="AP299" t="s">
        <v>2074</v>
      </c>
      <c r="AQ299" t="s">
        <v>1989</v>
      </c>
    </row>
    <row r="300" spans="1:45" ht="45" x14ac:dyDescent="0.25">
      <c r="A300">
        <v>298</v>
      </c>
      <c r="F300" s="2"/>
      <c r="H300" s="3" t="s">
        <v>930</v>
      </c>
      <c r="I300" s="3" t="s">
        <v>945</v>
      </c>
      <c r="J300" s="3" t="s">
        <v>1095</v>
      </c>
      <c r="K300" t="s">
        <v>927</v>
      </c>
      <c r="L300" t="str">
        <f t="shared" si="12"/>
        <v>No</v>
      </c>
      <c r="M300" t="str">
        <f t="shared" si="13"/>
        <v>No</v>
      </c>
      <c r="N300" t="str">
        <f t="shared" si="14"/>
        <v>No</v>
      </c>
      <c r="O300" s="3" t="s">
        <v>927</v>
      </c>
      <c r="Q300" s="3" t="s">
        <v>1340</v>
      </c>
      <c r="T300" s="3" t="s">
        <v>1340</v>
      </c>
      <c r="W300" s="3" t="s">
        <v>1563</v>
      </c>
      <c r="AA300" s="3" t="s">
        <v>1340</v>
      </c>
      <c r="AB300" t="s">
        <v>925</v>
      </c>
      <c r="AN300" s="5">
        <v>4713114</v>
      </c>
      <c r="AO300">
        <v>2030</v>
      </c>
      <c r="AP300" t="s">
        <v>2074</v>
      </c>
      <c r="AQ300" t="s">
        <v>1989</v>
      </c>
    </row>
    <row r="301" spans="1:45" ht="45" x14ac:dyDescent="0.25">
      <c r="A301">
        <v>299</v>
      </c>
      <c r="F301" s="2"/>
      <c r="H301" s="3" t="s">
        <v>930</v>
      </c>
      <c r="I301" s="3" t="s">
        <v>945</v>
      </c>
      <c r="J301" s="3" t="s">
        <v>1096</v>
      </c>
      <c r="K301" t="s">
        <v>927</v>
      </c>
      <c r="L301" t="str">
        <f t="shared" si="12"/>
        <v>No</v>
      </c>
      <c r="M301" t="str">
        <f t="shared" si="13"/>
        <v>No</v>
      </c>
      <c r="N301" t="str">
        <f t="shared" si="14"/>
        <v>No</v>
      </c>
      <c r="O301" s="3" t="s">
        <v>927</v>
      </c>
      <c r="Q301" s="3" t="s">
        <v>1340</v>
      </c>
      <c r="T301" s="3" t="s">
        <v>1340</v>
      </c>
      <c r="W301" s="3" t="s">
        <v>1564</v>
      </c>
      <c r="AA301" s="3" t="s">
        <v>1340</v>
      </c>
      <c r="AB301" t="s">
        <v>925</v>
      </c>
      <c r="AN301" s="5">
        <v>20587714</v>
      </c>
      <c r="AO301">
        <v>2031</v>
      </c>
      <c r="AP301" t="s">
        <v>2074</v>
      </c>
      <c r="AQ301" t="s">
        <v>1989</v>
      </c>
    </row>
    <row r="302" spans="1:45" ht="45" x14ac:dyDescent="0.25">
      <c r="A302">
        <v>300</v>
      </c>
      <c r="F302" s="2"/>
      <c r="H302" s="3" t="s">
        <v>930</v>
      </c>
      <c r="I302" s="3" t="s">
        <v>945</v>
      </c>
      <c r="J302" s="3" t="s">
        <v>1097</v>
      </c>
      <c r="K302" t="s">
        <v>927</v>
      </c>
      <c r="L302" t="str">
        <f t="shared" si="12"/>
        <v>No</v>
      </c>
      <c r="M302" t="str">
        <f t="shared" si="13"/>
        <v>No</v>
      </c>
      <c r="N302" t="str">
        <f t="shared" si="14"/>
        <v>No</v>
      </c>
      <c r="O302" s="3" t="s">
        <v>927</v>
      </c>
      <c r="Q302" s="3" t="s">
        <v>1340</v>
      </c>
      <c r="T302" s="3" t="s">
        <v>1340</v>
      </c>
      <c r="W302" s="3" t="s">
        <v>1565</v>
      </c>
      <c r="AA302" s="3" t="s">
        <v>1340</v>
      </c>
      <c r="AB302" t="s">
        <v>925</v>
      </c>
      <c r="AN302" s="5">
        <v>6253642.4999999991</v>
      </c>
      <c r="AO302">
        <v>2032</v>
      </c>
      <c r="AP302" t="s">
        <v>2074</v>
      </c>
      <c r="AQ302" t="s">
        <v>1989</v>
      </c>
    </row>
    <row r="303" spans="1:45" ht="45" x14ac:dyDescent="0.25">
      <c r="A303">
        <v>301</v>
      </c>
      <c r="F303" s="2"/>
      <c r="H303" s="3" t="s">
        <v>930</v>
      </c>
      <c r="I303" s="3" t="s">
        <v>945</v>
      </c>
      <c r="J303" s="3" t="s">
        <v>1098</v>
      </c>
      <c r="K303" t="s">
        <v>927</v>
      </c>
      <c r="L303" t="str">
        <f t="shared" si="12"/>
        <v>No</v>
      </c>
      <c r="M303" t="str">
        <f t="shared" si="13"/>
        <v>No</v>
      </c>
      <c r="N303" t="str">
        <f t="shared" si="14"/>
        <v>No</v>
      </c>
      <c r="O303" s="3" t="s">
        <v>927</v>
      </c>
      <c r="Q303" s="3" t="s">
        <v>1340</v>
      </c>
      <c r="T303" s="3" t="s">
        <v>1340</v>
      </c>
      <c r="W303" s="3" t="s">
        <v>1566</v>
      </c>
      <c r="AA303" s="3" t="s">
        <v>1340</v>
      </c>
      <c r="AB303" t="s">
        <v>925</v>
      </c>
      <c r="AN303" s="5">
        <v>7697570.9999999991</v>
      </c>
      <c r="AO303">
        <v>2033</v>
      </c>
      <c r="AP303" t="s">
        <v>2074</v>
      </c>
      <c r="AQ303" t="s">
        <v>1989</v>
      </c>
    </row>
    <row r="304" spans="1:45" ht="45" x14ac:dyDescent="0.25">
      <c r="A304">
        <v>302</v>
      </c>
      <c r="F304" s="2"/>
      <c r="H304" s="3" t="s">
        <v>930</v>
      </c>
      <c r="I304" s="3" t="s">
        <v>945</v>
      </c>
      <c r="J304" s="3" t="s">
        <v>1099</v>
      </c>
      <c r="K304" t="s">
        <v>927</v>
      </c>
      <c r="L304" t="str">
        <f t="shared" si="12"/>
        <v>No</v>
      </c>
      <c r="M304" t="str">
        <f t="shared" si="13"/>
        <v>No</v>
      </c>
      <c r="N304" t="str">
        <f t="shared" si="14"/>
        <v>No</v>
      </c>
      <c r="O304" s="3" t="s">
        <v>927</v>
      </c>
      <c r="Q304" s="3" t="s">
        <v>1340</v>
      </c>
      <c r="T304" s="3" t="s">
        <v>1340</v>
      </c>
      <c r="W304" s="3" t="s">
        <v>1567</v>
      </c>
      <c r="AA304" s="3" t="s">
        <v>1340</v>
      </c>
      <c r="AB304" t="s">
        <v>925</v>
      </c>
      <c r="AN304" s="5">
        <v>1323178.5</v>
      </c>
      <c r="AO304">
        <v>2034</v>
      </c>
      <c r="AP304" t="s">
        <v>2074</v>
      </c>
      <c r="AQ304" t="s">
        <v>1989</v>
      </c>
    </row>
    <row r="305" spans="1:45" ht="45" x14ac:dyDescent="0.25">
      <c r="A305">
        <v>303</v>
      </c>
      <c r="F305" s="2"/>
      <c r="H305" s="3" t="s">
        <v>930</v>
      </c>
      <c r="I305" s="3" t="s">
        <v>945</v>
      </c>
      <c r="J305" s="3" t="s">
        <v>1100</v>
      </c>
      <c r="K305" t="s">
        <v>927</v>
      </c>
      <c r="L305" t="str">
        <f t="shared" si="12"/>
        <v>No</v>
      </c>
      <c r="M305" t="str">
        <f t="shared" si="13"/>
        <v>No</v>
      </c>
      <c r="N305" t="str">
        <f t="shared" si="14"/>
        <v>No</v>
      </c>
      <c r="O305" s="3" t="s">
        <v>927</v>
      </c>
      <c r="Q305" s="3" t="s">
        <v>1340</v>
      </c>
      <c r="T305" s="3" t="s">
        <v>1340</v>
      </c>
      <c r="W305" s="3" t="s">
        <v>1568</v>
      </c>
      <c r="AA305" s="3" t="s">
        <v>1340</v>
      </c>
      <c r="AB305" t="s">
        <v>925</v>
      </c>
      <c r="AN305" s="5">
        <v>180320</v>
      </c>
      <c r="AO305">
        <v>2035</v>
      </c>
      <c r="AP305" t="s">
        <v>2074</v>
      </c>
      <c r="AQ305" t="s">
        <v>1989</v>
      </c>
    </row>
    <row r="306" spans="1:45" ht="45" x14ac:dyDescent="0.25">
      <c r="A306">
        <v>304</v>
      </c>
      <c r="F306" s="2"/>
      <c r="H306" s="3" t="s">
        <v>930</v>
      </c>
      <c r="I306" s="3" t="s">
        <v>945</v>
      </c>
      <c r="J306" s="3" t="s">
        <v>1101</v>
      </c>
      <c r="K306" t="s">
        <v>927</v>
      </c>
      <c r="L306" t="str">
        <f t="shared" si="12"/>
        <v>No</v>
      </c>
      <c r="M306" t="str">
        <f t="shared" si="13"/>
        <v>No</v>
      </c>
      <c r="N306" t="str">
        <f t="shared" si="14"/>
        <v>No</v>
      </c>
      <c r="O306" s="3" t="s">
        <v>927</v>
      </c>
      <c r="Q306" s="3" t="s">
        <v>1340</v>
      </c>
      <c r="T306" s="3" t="s">
        <v>1340</v>
      </c>
      <c r="W306" s="3" t="s">
        <v>1569</v>
      </c>
      <c r="AA306" s="3" t="s">
        <v>1340</v>
      </c>
      <c r="AB306" t="s">
        <v>925</v>
      </c>
      <c r="AN306" s="5">
        <v>7015574.9999999991</v>
      </c>
      <c r="AO306">
        <v>2036</v>
      </c>
      <c r="AP306" t="s">
        <v>2074</v>
      </c>
      <c r="AQ306" t="s">
        <v>1989</v>
      </c>
    </row>
    <row r="307" spans="1:45" ht="45" x14ac:dyDescent="0.25">
      <c r="A307">
        <v>305</v>
      </c>
      <c r="F307" s="2"/>
      <c r="H307" s="3" t="s">
        <v>930</v>
      </c>
      <c r="I307" s="3" t="s">
        <v>945</v>
      </c>
      <c r="J307" s="3" t="s">
        <v>1102</v>
      </c>
      <c r="K307" t="s">
        <v>927</v>
      </c>
      <c r="L307" t="str">
        <f t="shared" si="12"/>
        <v>No</v>
      </c>
      <c r="M307" t="str">
        <f t="shared" si="13"/>
        <v>No</v>
      </c>
      <c r="N307" t="str">
        <f t="shared" si="14"/>
        <v>No</v>
      </c>
      <c r="O307" s="3" t="s">
        <v>927</v>
      </c>
      <c r="Q307" s="3" t="s">
        <v>1340</v>
      </c>
      <c r="T307" s="3" t="s">
        <v>1340</v>
      </c>
      <c r="W307" s="3" t="s">
        <v>1570</v>
      </c>
      <c r="AA307" s="3" t="s">
        <v>1340</v>
      </c>
      <c r="AB307" t="s">
        <v>925</v>
      </c>
      <c r="AN307" s="5">
        <v>4352554.5</v>
      </c>
      <c r="AO307">
        <v>2037</v>
      </c>
      <c r="AP307" t="s">
        <v>2074</v>
      </c>
      <c r="AQ307" t="s">
        <v>1989</v>
      </c>
    </row>
    <row r="308" spans="1:45" ht="45" x14ac:dyDescent="0.25">
      <c r="A308">
        <v>306</v>
      </c>
      <c r="F308" s="2"/>
      <c r="H308" s="3" t="s">
        <v>930</v>
      </c>
      <c r="I308" s="3" t="s">
        <v>945</v>
      </c>
      <c r="J308" s="3" t="s">
        <v>1103</v>
      </c>
      <c r="K308" t="s">
        <v>2067</v>
      </c>
      <c r="L308" t="str">
        <f t="shared" si="12"/>
        <v>No</v>
      </c>
      <c r="M308" t="str">
        <f t="shared" si="13"/>
        <v>No</v>
      </c>
      <c r="N308" t="str">
        <f t="shared" si="14"/>
        <v>No</v>
      </c>
      <c r="O308" s="3" t="s">
        <v>927</v>
      </c>
      <c r="Q308" s="3" t="s">
        <v>1341</v>
      </c>
      <c r="T308" s="3" t="s">
        <v>1341</v>
      </c>
      <c r="W308" s="3" t="s">
        <v>1571</v>
      </c>
      <c r="AA308" s="3" t="s">
        <v>1341</v>
      </c>
      <c r="AB308" t="s">
        <v>925</v>
      </c>
      <c r="AN308" s="5">
        <v>0</v>
      </c>
      <c r="AO308">
        <v>2017</v>
      </c>
      <c r="AP308" t="s">
        <v>2076</v>
      </c>
      <c r="AQ308" t="s">
        <v>1989</v>
      </c>
      <c r="AS308" t="s">
        <v>2077</v>
      </c>
    </row>
    <row r="309" spans="1:45" ht="45" x14ac:dyDescent="0.25">
      <c r="A309">
        <v>307</v>
      </c>
      <c r="F309" s="2"/>
      <c r="H309" s="3" t="s">
        <v>930</v>
      </c>
      <c r="I309" s="3" t="s">
        <v>945</v>
      </c>
      <c r="J309" s="3" t="s">
        <v>1104</v>
      </c>
      <c r="K309" t="s">
        <v>906</v>
      </c>
      <c r="L309" t="str">
        <f t="shared" si="12"/>
        <v>No</v>
      </c>
      <c r="M309" t="str">
        <f t="shared" si="13"/>
        <v>Yes</v>
      </c>
      <c r="N309" t="str">
        <f t="shared" si="14"/>
        <v>No</v>
      </c>
      <c r="O309" s="3" t="s">
        <v>927</v>
      </c>
      <c r="Q309" s="3" t="s">
        <v>1341</v>
      </c>
      <c r="T309" s="3" t="s">
        <v>1341</v>
      </c>
      <c r="W309" s="3" t="s">
        <v>1572</v>
      </c>
      <c r="AA309" s="3" t="s">
        <v>1341</v>
      </c>
      <c r="AB309" t="s">
        <v>925</v>
      </c>
      <c r="AN309" s="5">
        <v>0</v>
      </c>
      <c r="AO309">
        <v>2017</v>
      </c>
      <c r="AP309" t="s">
        <v>925</v>
      </c>
      <c r="AQ309" t="s">
        <v>1989</v>
      </c>
    </row>
    <row r="310" spans="1:45" ht="45" x14ac:dyDescent="0.25">
      <c r="A310">
        <v>308</v>
      </c>
      <c r="F310" s="2"/>
      <c r="H310" s="3" t="s">
        <v>930</v>
      </c>
      <c r="I310" s="3" t="s">
        <v>945</v>
      </c>
      <c r="J310" s="3" t="s">
        <v>1105</v>
      </c>
      <c r="K310" t="s">
        <v>910</v>
      </c>
      <c r="L310" t="str">
        <f t="shared" si="12"/>
        <v>No</v>
      </c>
      <c r="M310" t="str">
        <f t="shared" si="13"/>
        <v>No</v>
      </c>
      <c r="N310" t="str">
        <f t="shared" si="14"/>
        <v>Yes</v>
      </c>
      <c r="O310" s="3" t="s">
        <v>927</v>
      </c>
      <c r="Q310" s="3" t="s">
        <v>1341</v>
      </c>
      <c r="T310" s="3" t="s">
        <v>1341</v>
      </c>
      <c r="W310" s="3" t="s">
        <v>1573</v>
      </c>
      <c r="AA310" s="3" t="s">
        <v>1341</v>
      </c>
      <c r="AB310" t="s">
        <v>925</v>
      </c>
      <c r="AN310" s="5">
        <v>0</v>
      </c>
      <c r="AO310">
        <v>2017</v>
      </c>
      <c r="AP310" t="s">
        <v>2076</v>
      </c>
      <c r="AQ310" t="s">
        <v>1989</v>
      </c>
      <c r="AS310" t="s">
        <v>2077</v>
      </c>
    </row>
    <row r="311" spans="1:45" ht="45" x14ac:dyDescent="0.25">
      <c r="A311">
        <v>309</v>
      </c>
      <c r="F311" s="2"/>
      <c r="H311" s="3" t="s">
        <v>930</v>
      </c>
      <c r="I311" s="3" t="s">
        <v>945</v>
      </c>
      <c r="J311" s="3" t="s">
        <v>1104</v>
      </c>
      <c r="K311" t="s">
        <v>906</v>
      </c>
      <c r="L311" t="str">
        <f t="shared" si="12"/>
        <v>No</v>
      </c>
      <c r="M311" t="str">
        <f t="shared" si="13"/>
        <v>Yes</v>
      </c>
      <c r="N311" t="str">
        <f t="shared" si="14"/>
        <v>No</v>
      </c>
      <c r="O311" s="3" t="s">
        <v>927</v>
      </c>
      <c r="Q311" s="3" t="s">
        <v>1341</v>
      </c>
      <c r="T311" s="3" t="s">
        <v>1341</v>
      </c>
      <c r="W311" s="3" t="s">
        <v>1574</v>
      </c>
      <c r="AA311" s="3" t="s">
        <v>1341</v>
      </c>
      <c r="AB311" t="s">
        <v>925</v>
      </c>
      <c r="AN311" s="5">
        <v>1521816.5624999998</v>
      </c>
      <c r="AO311">
        <v>2020</v>
      </c>
      <c r="AP311" t="s">
        <v>925</v>
      </c>
      <c r="AQ311" t="s">
        <v>1989</v>
      </c>
    </row>
    <row r="312" spans="1:45" ht="45" x14ac:dyDescent="0.25">
      <c r="A312">
        <v>310</v>
      </c>
      <c r="F312" s="2"/>
      <c r="H312" s="3" t="s">
        <v>930</v>
      </c>
      <c r="I312" s="3" t="s">
        <v>945</v>
      </c>
      <c r="J312" s="3" t="s">
        <v>1104</v>
      </c>
      <c r="K312" t="s">
        <v>906</v>
      </c>
      <c r="L312" t="str">
        <f t="shared" si="12"/>
        <v>No</v>
      </c>
      <c r="M312" t="str">
        <f t="shared" si="13"/>
        <v>Yes</v>
      </c>
      <c r="N312" t="str">
        <f t="shared" si="14"/>
        <v>No</v>
      </c>
      <c r="O312" s="3" t="s">
        <v>927</v>
      </c>
      <c r="Q312" s="3" t="s">
        <v>1341</v>
      </c>
      <c r="T312" s="3" t="s">
        <v>1341</v>
      </c>
      <c r="W312" s="3" t="s">
        <v>1575</v>
      </c>
      <c r="AA312" s="3" t="s">
        <v>1341</v>
      </c>
      <c r="AB312" t="s">
        <v>925</v>
      </c>
      <c r="AN312" s="5">
        <v>933380.82500000007</v>
      </c>
      <c r="AO312">
        <v>2020</v>
      </c>
      <c r="AP312" t="s">
        <v>925</v>
      </c>
      <c r="AQ312" t="s">
        <v>1989</v>
      </c>
    </row>
    <row r="313" spans="1:45" ht="45" x14ac:dyDescent="0.25">
      <c r="A313">
        <v>311</v>
      </c>
      <c r="F313" s="2"/>
      <c r="H313" s="3" t="s">
        <v>930</v>
      </c>
      <c r="I313" s="3" t="s">
        <v>945</v>
      </c>
      <c r="J313" s="3" t="s">
        <v>1104</v>
      </c>
      <c r="K313" t="s">
        <v>906</v>
      </c>
      <c r="L313" t="str">
        <f t="shared" si="12"/>
        <v>No</v>
      </c>
      <c r="M313" t="str">
        <f t="shared" si="13"/>
        <v>Yes</v>
      </c>
      <c r="N313" t="str">
        <f t="shared" si="14"/>
        <v>No</v>
      </c>
      <c r="O313" s="3" t="s">
        <v>927</v>
      </c>
      <c r="Q313" s="3" t="s">
        <v>1341</v>
      </c>
      <c r="T313" s="3" t="s">
        <v>1341</v>
      </c>
      <c r="W313" s="3" t="s">
        <v>1576</v>
      </c>
      <c r="AA313" s="3" t="s">
        <v>1341</v>
      </c>
      <c r="AB313" t="s">
        <v>925</v>
      </c>
      <c r="AN313" s="5">
        <v>546657.96249999991</v>
      </c>
      <c r="AO313">
        <v>2021</v>
      </c>
      <c r="AP313" t="s">
        <v>925</v>
      </c>
      <c r="AQ313" t="s">
        <v>1989</v>
      </c>
    </row>
    <row r="314" spans="1:45" ht="45" x14ac:dyDescent="0.25">
      <c r="A314">
        <v>312</v>
      </c>
      <c r="F314" s="2"/>
      <c r="H314" s="3" t="s">
        <v>930</v>
      </c>
      <c r="I314" s="3" t="s">
        <v>945</v>
      </c>
      <c r="J314" s="3" t="s">
        <v>1104</v>
      </c>
      <c r="K314" t="s">
        <v>906</v>
      </c>
      <c r="L314" t="str">
        <f t="shared" si="12"/>
        <v>No</v>
      </c>
      <c r="M314" t="str">
        <f t="shared" si="13"/>
        <v>Yes</v>
      </c>
      <c r="N314" t="str">
        <f t="shared" si="14"/>
        <v>No</v>
      </c>
      <c r="O314" s="3" t="s">
        <v>927</v>
      </c>
      <c r="Q314" s="3" t="s">
        <v>1341</v>
      </c>
      <c r="T314" s="3" t="s">
        <v>1341</v>
      </c>
      <c r="W314" s="3" t="s">
        <v>1577</v>
      </c>
      <c r="AA314" s="3" t="s">
        <v>1341</v>
      </c>
      <c r="AB314" t="s">
        <v>925</v>
      </c>
      <c r="AN314" s="5">
        <v>863437.24999999988</v>
      </c>
      <c r="AO314">
        <v>2022</v>
      </c>
      <c r="AP314" t="s">
        <v>925</v>
      </c>
      <c r="AQ314" t="s">
        <v>1989</v>
      </c>
    </row>
    <row r="315" spans="1:45" ht="45" x14ac:dyDescent="0.25">
      <c r="A315">
        <v>313</v>
      </c>
      <c r="F315" s="2"/>
      <c r="H315" s="3" t="s">
        <v>930</v>
      </c>
      <c r="I315" s="3" t="s">
        <v>945</v>
      </c>
      <c r="J315" s="3" t="s">
        <v>1106</v>
      </c>
      <c r="K315" t="s">
        <v>906</v>
      </c>
      <c r="L315" t="str">
        <f t="shared" si="12"/>
        <v>No</v>
      </c>
      <c r="M315" t="str">
        <f t="shared" si="13"/>
        <v>Yes</v>
      </c>
      <c r="N315" t="str">
        <f t="shared" si="14"/>
        <v>No</v>
      </c>
      <c r="O315" s="3" t="s">
        <v>927</v>
      </c>
      <c r="Q315" s="3" t="s">
        <v>1341</v>
      </c>
      <c r="T315" s="3" t="s">
        <v>1341</v>
      </c>
      <c r="W315" s="3" t="s">
        <v>1578</v>
      </c>
      <c r="AA315" s="3" t="s">
        <v>1341</v>
      </c>
      <c r="AB315" t="s">
        <v>925</v>
      </c>
      <c r="AN315" s="5">
        <v>2158593.1249999995</v>
      </c>
      <c r="AO315">
        <v>2022</v>
      </c>
      <c r="AP315" t="s">
        <v>925</v>
      </c>
      <c r="AQ315" t="s">
        <v>1989</v>
      </c>
    </row>
    <row r="316" spans="1:45" ht="45" x14ac:dyDescent="0.25">
      <c r="A316">
        <v>314</v>
      </c>
      <c r="F316" s="2"/>
      <c r="H316" s="3" t="s">
        <v>930</v>
      </c>
      <c r="I316" s="3" t="s">
        <v>945</v>
      </c>
      <c r="J316" s="3" t="s">
        <v>1107</v>
      </c>
      <c r="K316" t="s">
        <v>906</v>
      </c>
      <c r="L316" t="str">
        <f t="shared" si="12"/>
        <v>No</v>
      </c>
      <c r="M316" t="str">
        <f t="shared" si="13"/>
        <v>Yes</v>
      </c>
      <c r="N316" t="str">
        <f t="shared" si="14"/>
        <v>No</v>
      </c>
      <c r="O316" s="3" t="s">
        <v>927</v>
      </c>
      <c r="Q316" s="3" t="s">
        <v>1341</v>
      </c>
      <c r="T316" s="3" t="s">
        <v>1341</v>
      </c>
      <c r="W316" s="3" t="s">
        <v>1579</v>
      </c>
      <c r="AA316" s="3" t="s">
        <v>1341</v>
      </c>
      <c r="AB316" t="s">
        <v>925</v>
      </c>
      <c r="AN316" s="5">
        <v>1663852.7749999997</v>
      </c>
      <c r="AO316">
        <v>2020</v>
      </c>
      <c r="AP316" t="s">
        <v>925</v>
      </c>
      <c r="AQ316" t="s">
        <v>1989</v>
      </c>
    </row>
    <row r="317" spans="1:45" ht="45" x14ac:dyDescent="0.25">
      <c r="A317">
        <v>315</v>
      </c>
      <c r="F317" s="2"/>
      <c r="H317" s="3" t="s">
        <v>930</v>
      </c>
      <c r="I317" s="3" t="s">
        <v>945</v>
      </c>
      <c r="J317" s="3" t="s">
        <v>1108</v>
      </c>
      <c r="K317" t="s">
        <v>906</v>
      </c>
      <c r="L317" t="str">
        <f t="shared" si="12"/>
        <v>No</v>
      </c>
      <c r="M317" t="str">
        <f t="shared" si="13"/>
        <v>Yes</v>
      </c>
      <c r="N317" t="str">
        <f t="shared" si="14"/>
        <v>No</v>
      </c>
      <c r="O317" s="3" t="s">
        <v>927</v>
      </c>
      <c r="Q317" s="3" t="s">
        <v>1341</v>
      </c>
      <c r="T317" s="3" t="s">
        <v>1341</v>
      </c>
      <c r="W317" s="3" t="s">
        <v>1580</v>
      </c>
      <c r="AA317" s="3" t="s">
        <v>1341</v>
      </c>
      <c r="AB317" t="s">
        <v>925</v>
      </c>
      <c r="AN317" s="5">
        <v>1724075.1124999996</v>
      </c>
      <c r="AO317">
        <v>2021</v>
      </c>
      <c r="AP317" t="s">
        <v>925</v>
      </c>
      <c r="AQ317" t="s">
        <v>1989</v>
      </c>
    </row>
    <row r="318" spans="1:45" ht="45" x14ac:dyDescent="0.25">
      <c r="A318">
        <v>316</v>
      </c>
      <c r="F318" s="2"/>
      <c r="H318" s="3" t="s">
        <v>930</v>
      </c>
      <c r="I318" s="3" t="s">
        <v>945</v>
      </c>
      <c r="J318" s="3" t="s">
        <v>1109</v>
      </c>
      <c r="K318" t="s">
        <v>910</v>
      </c>
      <c r="L318" t="str">
        <f t="shared" si="12"/>
        <v>No</v>
      </c>
      <c r="M318" t="str">
        <f t="shared" si="13"/>
        <v>No</v>
      </c>
      <c r="N318" t="str">
        <f t="shared" si="14"/>
        <v>Yes</v>
      </c>
      <c r="O318" s="3" t="s">
        <v>927</v>
      </c>
      <c r="Q318" s="3" t="s">
        <v>1341</v>
      </c>
      <c r="T318" s="3" t="s">
        <v>1341</v>
      </c>
      <c r="W318" s="3" t="s">
        <v>1580</v>
      </c>
      <c r="AA318" s="3" t="s">
        <v>1341</v>
      </c>
      <c r="AB318" t="s">
        <v>925</v>
      </c>
      <c r="AN318" s="5">
        <v>1724075.1124999996</v>
      </c>
      <c r="AO318">
        <v>2021</v>
      </c>
      <c r="AP318" t="s">
        <v>2076</v>
      </c>
      <c r="AQ318" t="s">
        <v>1989</v>
      </c>
      <c r="AS318" t="s">
        <v>2077</v>
      </c>
    </row>
    <row r="319" spans="1:45" ht="45" x14ac:dyDescent="0.25">
      <c r="A319">
        <v>317</v>
      </c>
      <c r="F319" s="2"/>
      <c r="H319" s="3" t="s">
        <v>930</v>
      </c>
      <c r="I319" s="3" t="s">
        <v>945</v>
      </c>
      <c r="J319" s="3" t="s">
        <v>1110</v>
      </c>
      <c r="K319" t="s">
        <v>906</v>
      </c>
      <c r="L319" t="str">
        <f t="shared" si="12"/>
        <v>No</v>
      </c>
      <c r="M319" t="str">
        <f t="shared" si="13"/>
        <v>Yes</v>
      </c>
      <c r="N319" t="str">
        <f t="shared" si="14"/>
        <v>No</v>
      </c>
      <c r="O319" s="3" t="s">
        <v>927</v>
      </c>
      <c r="Q319" s="3" t="s">
        <v>1341</v>
      </c>
      <c r="T319" s="3" t="s">
        <v>1341</v>
      </c>
      <c r="W319" s="3" t="s">
        <v>1581</v>
      </c>
      <c r="AA319" s="3" t="s">
        <v>1341</v>
      </c>
      <c r="AB319" t="s">
        <v>925</v>
      </c>
      <c r="AN319" s="5">
        <v>1813218.2249999996</v>
      </c>
      <c r="AO319">
        <v>2022</v>
      </c>
      <c r="AP319" t="s">
        <v>925</v>
      </c>
      <c r="AQ319" t="s">
        <v>1989</v>
      </c>
    </row>
    <row r="320" spans="1:45" ht="45" x14ac:dyDescent="0.25">
      <c r="A320">
        <v>318</v>
      </c>
      <c r="F320" s="2"/>
      <c r="H320" s="3" t="s">
        <v>930</v>
      </c>
      <c r="I320" s="3" t="s">
        <v>945</v>
      </c>
      <c r="J320" s="3" t="s">
        <v>1111</v>
      </c>
      <c r="K320" t="s">
        <v>906</v>
      </c>
      <c r="L320" t="str">
        <f t="shared" si="12"/>
        <v>No</v>
      </c>
      <c r="M320" t="str">
        <f t="shared" si="13"/>
        <v>Yes</v>
      </c>
      <c r="N320" t="str">
        <f t="shared" si="14"/>
        <v>No</v>
      </c>
      <c r="O320" s="3" t="s">
        <v>927</v>
      </c>
      <c r="Q320" s="3" t="s">
        <v>1341</v>
      </c>
      <c r="T320" s="3" t="s">
        <v>1341</v>
      </c>
      <c r="W320" s="3" t="s">
        <v>1582</v>
      </c>
      <c r="AA320" s="3" t="s">
        <v>1341</v>
      </c>
      <c r="AB320" t="s">
        <v>925</v>
      </c>
      <c r="AN320" s="5">
        <v>1950048.0999999996</v>
      </c>
      <c r="AO320">
        <v>2023</v>
      </c>
      <c r="AP320" t="s">
        <v>925</v>
      </c>
      <c r="AQ320" t="s">
        <v>1989</v>
      </c>
    </row>
    <row r="321" spans="1:45" ht="45" x14ac:dyDescent="0.25">
      <c r="A321">
        <v>319</v>
      </c>
      <c r="F321" s="2"/>
      <c r="H321" s="3" t="s">
        <v>930</v>
      </c>
      <c r="I321" s="3" t="s">
        <v>945</v>
      </c>
      <c r="J321" s="3" t="s">
        <v>1112</v>
      </c>
      <c r="K321" t="s">
        <v>907</v>
      </c>
      <c r="L321" t="str">
        <f t="shared" si="12"/>
        <v>Yes</v>
      </c>
      <c r="M321" t="str">
        <f t="shared" si="13"/>
        <v>No</v>
      </c>
      <c r="N321" t="str">
        <f t="shared" si="14"/>
        <v>No</v>
      </c>
      <c r="O321" s="3" t="s">
        <v>927</v>
      </c>
      <c r="Q321" s="3" t="s">
        <v>1341</v>
      </c>
      <c r="T321" s="3" t="s">
        <v>1341</v>
      </c>
      <c r="W321" s="3" t="s">
        <v>1583</v>
      </c>
      <c r="AA321" s="3" t="s">
        <v>1341</v>
      </c>
      <c r="AB321" t="s">
        <v>925</v>
      </c>
      <c r="AN321" s="5">
        <v>930704.77499999991</v>
      </c>
      <c r="AO321">
        <v>2023</v>
      </c>
      <c r="AP321" t="s">
        <v>2076</v>
      </c>
      <c r="AQ321" t="s">
        <v>1989</v>
      </c>
      <c r="AS321" t="s">
        <v>2077</v>
      </c>
    </row>
    <row r="322" spans="1:45" ht="45" x14ac:dyDescent="0.25">
      <c r="A322">
        <v>320</v>
      </c>
      <c r="F322" s="2"/>
      <c r="H322" s="3" t="s">
        <v>930</v>
      </c>
      <c r="I322" s="3" t="s">
        <v>945</v>
      </c>
      <c r="J322" s="3" t="s">
        <v>1113</v>
      </c>
      <c r="K322" t="s">
        <v>907</v>
      </c>
      <c r="L322" t="str">
        <f t="shared" si="12"/>
        <v>Yes</v>
      </c>
      <c r="M322" t="str">
        <f t="shared" si="13"/>
        <v>No</v>
      </c>
      <c r="N322" t="str">
        <f t="shared" si="14"/>
        <v>No</v>
      </c>
      <c r="O322" s="3" t="s">
        <v>927</v>
      </c>
      <c r="Q322" s="3" t="s">
        <v>1341</v>
      </c>
      <c r="T322" s="3" t="s">
        <v>1341</v>
      </c>
      <c r="W322" s="3" t="s">
        <v>1584</v>
      </c>
      <c r="AA322" s="3" t="s">
        <v>1341</v>
      </c>
      <c r="AB322" t="s">
        <v>925</v>
      </c>
      <c r="AN322" s="5">
        <v>3235307.0749999993</v>
      </c>
      <c r="AO322">
        <v>2023</v>
      </c>
      <c r="AP322" t="s">
        <v>2076</v>
      </c>
      <c r="AQ322" t="s">
        <v>1989</v>
      </c>
      <c r="AS322" t="s">
        <v>2077</v>
      </c>
    </row>
    <row r="323" spans="1:45" ht="45" x14ac:dyDescent="0.25">
      <c r="A323">
        <v>321</v>
      </c>
      <c r="F323" s="2"/>
      <c r="H323" s="3" t="s">
        <v>930</v>
      </c>
      <c r="I323" s="3" t="s">
        <v>945</v>
      </c>
      <c r="J323" s="3" t="s">
        <v>1114</v>
      </c>
      <c r="K323" t="s">
        <v>910</v>
      </c>
      <c r="L323" t="str">
        <f t="shared" ref="L323:L386" si="15">IF(OR(K323="State",K323="State,County",K323="State,Local",K323="State,County,Local"),"Yes","No")</f>
        <v>No</v>
      </c>
      <c r="M323" t="str">
        <f t="shared" ref="M323:M386" si="16">IF(OR(K323="County",K323="State,County",K323="County,Local",K323="State,County,Local"),"Yes","No")</f>
        <v>No</v>
      </c>
      <c r="N323" t="str">
        <f t="shared" ref="N323:N386" si="17">IF(OR(K323="Local",K323="State,Local",K323="County,Local",K323="State,County,Local"),"Yes","No")</f>
        <v>Yes</v>
      </c>
      <c r="O323" s="3" t="s">
        <v>927</v>
      </c>
      <c r="Q323" s="3" t="s">
        <v>1341</v>
      </c>
      <c r="T323" s="3" t="s">
        <v>1341</v>
      </c>
      <c r="W323" s="3" t="s">
        <v>1585</v>
      </c>
      <c r="AA323" s="3" t="s">
        <v>1341</v>
      </c>
      <c r="AB323" t="s">
        <v>925</v>
      </c>
      <c r="AN323" s="5">
        <v>2976227.3125</v>
      </c>
      <c r="AO323">
        <v>2024</v>
      </c>
      <c r="AP323" t="s">
        <v>2076</v>
      </c>
      <c r="AQ323" t="s">
        <v>1989</v>
      </c>
      <c r="AS323" t="s">
        <v>2077</v>
      </c>
    </row>
    <row r="324" spans="1:45" ht="45" x14ac:dyDescent="0.25">
      <c r="A324">
        <v>322</v>
      </c>
      <c r="F324" s="2"/>
      <c r="H324" s="3" t="s">
        <v>930</v>
      </c>
      <c r="I324" s="3" t="s">
        <v>945</v>
      </c>
      <c r="J324" s="3" t="s">
        <v>1115</v>
      </c>
      <c r="K324" t="s">
        <v>910</v>
      </c>
      <c r="L324" t="str">
        <f t="shared" si="15"/>
        <v>No</v>
      </c>
      <c r="M324" t="str">
        <f t="shared" si="16"/>
        <v>No</v>
      </c>
      <c r="N324" t="str">
        <f t="shared" si="17"/>
        <v>Yes</v>
      </c>
      <c r="O324" s="3" t="s">
        <v>927</v>
      </c>
      <c r="Q324" s="3" t="s">
        <v>1341</v>
      </c>
      <c r="T324" s="3" t="s">
        <v>1341</v>
      </c>
      <c r="W324" s="3" t="s">
        <v>1586</v>
      </c>
      <c r="AA324" s="3" t="s">
        <v>1341</v>
      </c>
      <c r="AB324" t="s">
        <v>925</v>
      </c>
      <c r="AN324" s="5">
        <v>2518346.1875</v>
      </c>
      <c r="AO324">
        <v>2024</v>
      </c>
      <c r="AP324" t="s">
        <v>2076</v>
      </c>
      <c r="AQ324" t="s">
        <v>1989</v>
      </c>
      <c r="AS324" t="s">
        <v>2077</v>
      </c>
    </row>
    <row r="325" spans="1:45" ht="45" x14ac:dyDescent="0.25">
      <c r="A325">
        <v>323</v>
      </c>
      <c r="F325" s="2"/>
      <c r="H325" s="3" t="s">
        <v>930</v>
      </c>
      <c r="I325" s="3" t="s">
        <v>945</v>
      </c>
      <c r="J325" s="3" t="s">
        <v>1116</v>
      </c>
      <c r="K325" t="s">
        <v>910</v>
      </c>
      <c r="L325" t="str">
        <f t="shared" si="15"/>
        <v>No</v>
      </c>
      <c r="M325" t="str">
        <f t="shared" si="16"/>
        <v>No</v>
      </c>
      <c r="N325" t="str">
        <f t="shared" si="17"/>
        <v>Yes</v>
      </c>
      <c r="O325" s="3" t="s">
        <v>927</v>
      </c>
      <c r="Q325" s="3" t="s">
        <v>1341</v>
      </c>
      <c r="T325" s="3" t="s">
        <v>1341</v>
      </c>
      <c r="W325" s="3" t="s">
        <v>1587</v>
      </c>
      <c r="AA325" s="3" t="s">
        <v>1341</v>
      </c>
      <c r="AB325" t="s">
        <v>925</v>
      </c>
      <c r="AN325" s="5">
        <v>1488113.65625</v>
      </c>
      <c r="AO325">
        <v>2024</v>
      </c>
      <c r="AP325" t="s">
        <v>2076</v>
      </c>
      <c r="AQ325" t="s">
        <v>1989</v>
      </c>
      <c r="AS325" t="s">
        <v>2077</v>
      </c>
    </row>
    <row r="326" spans="1:45" ht="45" x14ac:dyDescent="0.25">
      <c r="A326">
        <v>324</v>
      </c>
      <c r="F326" s="2"/>
      <c r="H326" s="3" t="s">
        <v>930</v>
      </c>
      <c r="I326" s="3" t="s">
        <v>945</v>
      </c>
      <c r="J326" s="3" t="s">
        <v>1109</v>
      </c>
      <c r="K326" t="s">
        <v>910</v>
      </c>
      <c r="L326" t="str">
        <f t="shared" si="15"/>
        <v>No</v>
      </c>
      <c r="M326" t="str">
        <f t="shared" si="16"/>
        <v>No</v>
      </c>
      <c r="N326" t="str">
        <f t="shared" si="17"/>
        <v>Yes</v>
      </c>
      <c r="O326" s="3" t="s">
        <v>927</v>
      </c>
      <c r="Q326" s="3" t="s">
        <v>1341</v>
      </c>
      <c r="T326" s="3" t="s">
        <v>1341</v>
      </c>
      <c r="W326" s="3" t="s">
        <v>1587</v>
      </c>
      <c r="AA326" s="3" t="s">
        <v>1341</v>
      </c>
      <c r="AB326" t="s">
        <v>925</v>
      </c>
      <c r="AN326" s="5">
        <v>1653993.2499999998</v>
      </c>
      <c r="AO326">
        <v>2025</v>
      </c>
      <c r="AP326" t="s">
        <v>2076</v>
      </c>
      <c r="AQ326" t="s">
        <v>1989</v>
      </c>
      <c r="AS326" t="s">
        <v>2077</v>
      </c>
    </row>
    <row r="327" spans="1:45" ht="45" x14ac:dyDescent="0.25">
      <c r="A327">
        <v>325</v>
      </c>
      <c r="F327" s="2"/>
      <c r="H327" s="3" t="s">
        <v>930</v>
      </c>
      <c r="I327" s="3" t="s">
        <v>945</v>
      </c>
      <c r="J327" s="3" t="s">
        <v>1117</v>
      </c>
      <c r="K327" t="s">
        <v>906</v>
      </c>
      <c r="L327" t="str">
        <f t="shared" si="15"/>
        <v>No</v>
      </c>
      <c r="M327" t="str">
        <f t="shared" si="16"/>
        <v>Yes</v>
      </c>
      <c r="N327" t="str">
        <f t="shared" si="17"/>
        <v>No</v>
      </c>
      <c r="O327" s="3" t="s">
        <v>927</v>
      </c>
      <c r="Q327" s="3" t="s">
        <v>884</v>
      </c>
      <c r="T327" s="3" t="s">
        <v>884</v>
      </c>
      <c r="W327" s="3" t="s">
        <v>1588</v>
      </c>
      <c r="AA327" s="3" t="s">
        <v>1342</v>
      </c>
      <c r="AB327" t="s">
        <v>925</v>
      </c>
      <c r="AN327" s="5">
        <v>919291.72160013742</v>
      </c>
      <c r="AO327">
        <v>2020</v>
      </c>
      <c r="AP327" t="s">
        <v>2074</v>
      </c>
      <c r="AQ327" t="s">
        <v>1989</v>
      </c>
    </row>
    <row r="328" spans="1:45" ht="45" x14ac:dyDescent="0.25">
      <c r="A328">
        <v>326</v>
      </c>
      <c r="F328" s="2"/>
      <c r="H328" s="3" t="s">
        <v>930</v>
      </c>
      <c r="I328" s="3" t="s">
        <v>945</v>
      </c>
      <c r="J328" s="3" t="s">
        <v>1118</v>
      </c>
      <c r="K328" t="s">
        <v>906</v>
      </c>
      <c r="L328" t="str">
        <f t="shared" si="15"/>
        <v>No</v>
      </c>
      <c r="M328" t="str">
        <f t="shared" si="16"/>
        <v>Yes</v>
      </c>
      <c r="N328" t="str">
        <f t="shared" si="17"/>
        <v>No</v>
      </c>
      <c r="O328" s="3" t="s">
        <v>927</v>
      </c>
      <c r="Q328" s="3" t="s">
        <v>884</v>
      </c>
      <c r="T328" s="3" t="s">
        <v>884</v>
      </c>
      <c r="W328" s="3" t="s">
        <v>1589</v>
      </c>
      <c r="AA328" s="3" t="s">
        <v>1342</v>
      </c>
      <c r="AB328" t="s">
        <v>925</v>
      </c>
      <c r="AN328" s="5">
        <v>2554828.5</v>
      </c>
      <c r="AO328">
        <v>2020</v>
      </c>
      <c r="AP328" t="s">
        <v>2074</v>
      </c>
      <c r="AQ328" t="s">
        <v>1989</v>
      </c>
    </row>
    <row r="329" spans="1:45" ht="45" x14ac:dyDescent="0.25">
      <c r="A329">
        <v>327</v>
      </c>
      <c r="F329" s="2"/>
      <c r="H329" s="3" t="s">
        <v>930</v>
      </c>
      <c r="I329" s="3" t="s">
        <v>945</v>
      </c>
      <c r="J329" s="3" t="s">
        <v>1119</v>
      </c>
      <c r="K329" t="s">
        <v>906</v>
      </c>
      <c r="L329" t="str">
        <f t="shared" si="15"/>
        <v>No</v>
      </c>
      <c r="M329" t="str">
        <f t="shared" si="16"/>
        <v>Yes</v>
      </c>
      <c r="N329" t="str">
        <f t="shared" si="17"/>
        <v>No</v>
      </c>
      <c r="O329" s="3" t="s">
        <v>927</v>
      </c>
      <c r="Q329" s="3" t="s">
        <v>884</v>
      </c>
      <c r="T329" s="3" t="s">
        <v>884</v>
      </c>
      <c r="W329" s="3" t="s">
        <v>1590</v>
      </c>
      <c r="AA329" s="3" t="s">
        <v>1342</v>
      </c>
      <c r="AB329" t="s">
        <v>925</v>
      </c>
      <c r="AN329" s="5">
        <v>1225850.6906151003</v>
      </c>
      <c r="AO329">
        <v>2021</v>
      </c>
      <c r="AP329" t="s">
        <v>2074</v>
      </c>
      <c r="AQ329" t="s">
        <v>1989</v>
      </c>
    </row>
    <row r="330" spans="1:45" ht="45" x14ac:dyDescent="0.25">
      <c r="A330">
        <v>328</v>
      </c>
      <c r="F330" s="2"/>
      <c r="H330" s="3" t="s">
        <v>930</v>
      </c>
      <c r="I330" s="3" t="s">
        <v>945</v>
      </c>
      <c r="J330" s="3" t="s">
        <v>1120</v>
      </c>
      <c r="K330" t="s">
        <v>906</v>
      </c>
      <c r="L330" t="str">
        <f t="shared" si="15"/>
        <v>No</v>
      </c>
      <c r="M330" t="str">
        <f t="shared" si="16"/>
        <v>Yes</v>
      </c>
      <c r="N330" t="str">
        <f t="shared" si="17"/>
        <v>No</v>
      </c>
      <c r="O330" s="3" t="s">
        <v>927</v>
      </c>
      <c r="Q330" s="3" t="s">
        <v>884</v>
      </c>
      <c r="T330" s="3" t="s">
        <v>884</v>
      </c>
      <c r="W330" s="3" t="s">
        <v>1591</v>
      </c>
      <c r="AA330" s="3" t="s">
        <v>1342</v>
      </c>
      <c r="AB330" t="s">
        <v>925</v>
      </c>
      <c r="AN330" s="5">
        <v>277274.3827073999</v>
      </c>
      <c r="AO330">
        <v>2025</v>
      </c>
      <c r="AP330" t="s">
        <v>2074</v>
      </c>
      <c r="AQ330" t="s">
        <v>1989</v>
      </c>
    </row>
    <row r="331" spans="1:45" ht="45" x14ac:dyDescent="0.25">
      <c r="A331">
        <v>329</v>
      </c>
      <c r="F331" s="2"/>
      <c r="H331" s="3" t="s">
        <v>930</v>
      </c>
      <c r="I331" s="3" t="s">
        <v>945</v>
      </c>
      <c r="J331" s="3" t="s">
        <v>1121</v>
      </c>
      <c r="K331" t="s">
        <v>906</v>
      </c>
      <c r="L331" t="str">
        <f t="shared" si="15"/>
        <v>No</v>
      </c>
      <c r="M331" t="str">
        <f t="shared" si="16"/>
        <v>Yes</v>
      </c>
      <c r="N331" t="str">
        <f t="shared" si="17"/>
        <v>No</v>
      </c>
      <c r="O331" s="3" t="s">
        <v>927</v>
      </c>
      <c r="Q331" s="3" t="s">
        <v>884</v>
      </c>
      <c r="T331" s="3" t="s">
        <v>884</v>
      </c>
      <c r="W331" s="3" t="s">
        <v>1592</v>
      </c>
      <c r="AA331" s="3" t="s">
        <v>1342</v>
      </c>
      <c r="AB331" t="s">
        <v>925</v>
      </c>
      <c r="AN331" s="5">
        <v>953429.52226079977</v>
      </c>
      <c r="AO331">
        <v>2025</v>
      </c>
      <c r="AP331" t="s">
        <v>2074</v>
      </c>
      <c r="AQ331" t="s">
        <v>1989</v>
      </c>
    </row>
    <row r="332" spans="1:45" ht="45" x14ac:dyDescent="0.25">
      <c r="A332">
        <v>330</v>
      </c>
      <c r="F332" s="2"/>
      <c r="H332" s="3" t="s">
        <v>930</v>
      </c>
      <c r="I332" s="3" t="s">
        <v>945</v>
      </c>
      <c r="J332" s="3" t="s">
        <v>1122</v>
      </c>
      <c r="K332" t="s">
        <v>906</v>
      </c>
      <c r="L332" t="str">
        <f t="shared" si="15"/>
        <v>No</v>
      </c>
      <c r="M332" t="str">
        <f t="shared" si="16"/>
        <v>Yes</v>
      </c>
      <c r="N332" t="str">
        <f t="shared" si="17"/>
        <v>No</v>
      </c>
      <c r="O332" s="3" t="s">
        <v>927</v>
      </c>
      <c r="Q332" s="3" t="s">
        <v>884</v>
      </c>
      <c r="T332" s="3" t="s">
        <v>884</v>
      </c>
      <c r="W332" s="3" t="s">
        <v>1593</v>
      </c>
      <c r="AA332" s="3" t="s">
        <v>1342</v>
      </c>
      <c r="AB332" t="s">
        <v>925</v>
      </c>
      <c r="AN332" s="5">
        <v>8150141.9999999991</v>
      </c>
      <c r="AO332">
        <v>2025</v>
      </c>
      <c r="AP332" t="s">
        <v>2074</v>
      </c>
      <c r="AQ332" t="s">
        <v>1989</v>
      </c>
    </row>
    <row r="333" spans="1:45" ht="45" x14ac:dyDescent="0.25">
      <c r="A333">
        <v>331</v>
      </c>
      <c r="F333" s="2"/>
      <c r="H333" s="3" t="s">
        <v>930</v>
      </c>
      <c r="I333" s="3" t="s">
        <v>945</v>
      </c>
      <c r="J333" s="3" t="s">
        <v>1123</v>
      </c>
      <c r="K333" t="s">
        <v>906</v>
      </c>
      <c r="L333" t="str">
        <f t="shared" si="15"/>
        <v>No</v>
      </c>
      <c r="M333" t="str">
        <f t="shared" si="16"/>
        <v>Yes</v>
      </c>
      <c r="N333" t="str">
        <f t="shared" si="17"/>
        <v>No</v>
      </c>
      <c r="O333" s="3" t="s">
        <v>927</v>
      </c>
      <c r="Q333" s="3" t="s">
        <v>884</v>
      </c>
      <c r="T333" s="3" t="s">
        <v>884</v>
      </c>
      <c r="W333" s="3" t="s">
        <v>1594</v>
      </c>
      <c r="AA333" s="3" t="s">
        <v>1342</v>
      </c>
      <c r="AB333" t="s">
        <v>925</v>
      </c>
      <c r="AN333" s="5">
        <v>1058460</v>
      </c>
      <c r="AO333">
        <v>2025</v>
      </c>
      <c r="AP333" t="s">
        <v>2074</v>
      </c>
      <c r="AQ333" t="s">
        <v>1989</v>
      </c>
    </row>
    <row r="334" spans="1:45" ht="45" x14ac:dyDescent="0.25">
      <c r="A334">
        <v>332</v>
      </c>
      <c r="F334" s="2"/>
      <c r="H334" s="3" t="s">
        <v>930</v>
      </c>
      <c r="I334" s="3" t="s">
        <v>945</v>
      </c>
      <c r="J334" s="3" t="s">
        <v>1121</v>
      </c>
      <c r="K334" t="s">
        <v>906</v>
      </c>
      <c r="L334" t="str">
        <f t="shared" si="15"/>
        <v>No</v>
      </c>
      <c r="M334" t="str">
        <f t="shared" si="16"/>
        <v>Yes</v>
      </c>
      <c r="N334" t="str">
        <f t="shared" si="17"/>
        <v>No</v>
      </c>
      <c r="O334" s="3" t="s">
        <v>927</v>
      </c>
      <c r="Q334" s="3" t="s">
        <v>884</v>
      </c>
      <c r="T334" s="3" t="s">
        <v>884</v>
      </c>
      <c r="W334" s="3" t="s">
        <v>1595</v>
      </c>
      <c r="AA334" s="3" t="s">
        <v>1342</v>
      </c>
      <c r="AB334" t="s">
        <v>925</v>
      </c>
      <c r="AN334" s="5">
        <v>1128428.2573548374</v>
      </c>
      <c r="AO334">
        <v>2027</v>
      </c>
      <c r="AP334" t="s">
        <v>2074</v>
      </c>
      <c r="AQ334" t="s">
        <v>1989</v>
      </c>
    </row>
    <row r="335" spans="1:45" ht="45" x14ac:dyDescent="0.25">
      <c r="A335">
        <v>333</v>
      </c>
      <c r="F335" s="2"/>
      <c r="H335" s="3" t="s">
        <v>930</v>
      </c>
      <c r="I335" s="3" t="s">
        <v>945</v>
      </c>
      <c r="J335" s="3" t="s">
        <v>1124</v>
      </c>
      <c r="K335" t="s">
        <v>906</v>
      </c>
      <c r="L335" t="str">
        <f t="shared" si="15"/>
        <v>No</v>
      </c>
      <c r="M335" t="str">
        <f t="shared" si="16"/>
        <v>Yes</v>
      </c>
      <c r="N335" t="str">
        <f t="shared" si="17"/>
        <v>No</v>
      </c>
      <c r="O335" s="3" t="s">
        <v>927</v>
      </c>
      <c r="Q335" s="3" t="s">
        <v>884</v>
      </c>
      <c r="T335" s="3" t="s">
        <v>884</v>
      </c>
      <c r="W335" s="3" t="s">
        <v>1596</v>
      </c>
      <c r="AA335" s="3" t="s">
        <v>1342</v>
      </c>
      <c r="AB335" t="s">
        <v>925</v>
      </c>
      <c r="AN335" s="5">
        <v>1791101.9999999998</v>
      </c>
      <c r="AO335">
        <v>2027</v>
      </c>
      <c r="AP335" t="s">
        <v>2074</v>
      </c>
      <c r="AQ335" t="s">
        <v>1989</v>
      </c>
    </row>
    <row r="336" spans="1:45" ht="45" x14ac:dyDescent="0.25">
      <c r="A336">
        <v>334</v>
      </c>
      <c r="F336" s="2"/>
      <c r="H336" s="3" t="s">
        <v>930</v>
      </c>
      <c r="I336" s="3" t="s">
        <v>945</v>
      </c>
      <c r="J336" s="3" t="s">
        <v>1125</v>
      </c>
      <c r="K336" t="s">
        <v>906</v>
      </c>
      <c r="L336" t="str">
        <f t="shared" si="15"/>
        <v>No</v>
      </c>
      <c r="M336" t="str">
        <f t="shared" si="16"/>
        <v>Yes</v>
      </c>
      <c r="N336" t="str">
        <f t="shared" si="17"/>
        <v>No</v>
      </c>
      <c r="O336" s="3" t="s">
        <v>927</v>
      </c>
      <c r="Q336" s="3" t="s">
        <v>884</v>
      </c>
      <c r="T336" s="3" t="s">
        <v>884</v>
      </c>
      <c r="W336" s="3" t="s">
        <v>1597</v>
      </c>
      <c r="AA336" s="3" t="s">
        <v>1342</v>
      </c>
      <c r="AB336" t="s">
        <v>925</v>
      </c>
      <c r="AN336" s="5">
        <v>1455270.375</v>
      </c>
      <c r="AO336">
        <v>2027</v>
      </c>
      <c r="AP336" t="s">
        <v>2074</v>
      </c>
      <c r="AQ336" t="s">
        <v>1989</v>
      </c>
    </row>
    <row r="337" spans="1:43" ht="45" x14ac:dyDescent="0.25">
      <c r="A337">
        <v>335</v>
      </c>
      <c r="F337" s="2"/>
      <c r="H337" s="3" t="s">
        <v>930</v>
      </c>
      <c r="I337" s="3" t="s">
        <v>945</v>
      </c>
      <c r="J337" s="3" t="s">
        <v>1126</v>
      </c>
      <c r="K337" t="s">
        <v>906</v>
      </c>
      <c r="L337" t="str">
        <f t="shared" si="15"/>
        <v>No</v>
      </c>
      <c r="M337" t="str">
        <f t="shared" si="16"/>
        <v>Yes</v>
      </c>
      <c r="N337" t="str">
        <f t="shared" si="17"/>
        <v>No</v>
      </c>
      <c r="O337" s="3" t="s">
        <v>927</v>
      </c>
      <c r="Q337" s="3" t="s">
        <v>884</v>
      </c>
      <c r="T337" s="3" t="s">
        <v>884</v>
      </c>
      <c r="W337" s="3" t="s">
        <v>1598</v>
      </c>
      <c r="AA337" s="3" t="s">
        <v>1342</v>
      </c>
      <c r="AB337" t="s">
        <v>925</v>
      </c>
      <c r="AN337" s="5">
        <v>903531.2073164999</v>
      </c>
      <c r="AO337">
        <v>2030</v>
      </c>
      <c r="AP337" t="s">
        <v>2074</v>
      </c>
      <c r="AQ337" t="s">
        <v>1989</v>
      </c>
    </row>
    <row r="338" spans="1:43" ht="45" x14ac:dyDescent="0.25">
      <c r="A338">
        <v>336</v>
      </c>
      <c r="F338" s="2"/>
      <c r="H338" s="3" t="s">
        <v>930</v>
      </c>
      <c r="I338" s="3" t="s">
        <v>945</v>
      </c>
      <c r="J338" s="3" t="s">
        <v>1126</v>
      </c>
      <c r="K338" t="s">
        <v>906</v>
      </c>
      <c r="L338" t="str">
        <f t="shared" si="15"/>
        <v>No</v>
      </c>
      <c r="M338" t="str">
        <f t="shared" si="16"/>
        <v>Yes</v>
      </c>
      <c r="N338" t="str">
        <f t="shared" si="17"/>
        <v>No</v>
      </c>
      <c r="O338" s="3" t="s">
        <v>927</v>
      </c>
      <c r="Q338" s="3" t="s">
        <v>884</v>
      </c>
      <c r="T338" s="3" t="s">
        <v>884</v>
      </c>
      <c r="W338" s="3" t="s">
        <v>1599</v>
      </c>
      <c r="AA338" s="3" t="s">
        <v>1342</v>
      </c>
      <c r="AB338" t="s">
        <v>925</v>
      </c>
      <c r="AN338" s="5">
        <v>755664.47096118727</v>
      </c>
      <c r="AO338">
        <v>2030</v>
      </c>
      <c r="AP338" t="s">
        <v>2074</v>
      </c>
      <c r="AQ338" t="s">
        <v>1989</v>
      </c>
    </row>
    <row r="339" spans="1:43" ht="45" x14ac:dyDescent="0.25">
      <c r="A339">
        <v>337</v>
      </c>
      <c r="F339" s="2"/>
      <c r="H339" s="3" t="s">
        <v>930</v>
      </c>
      <c r="I339" s="3" t="s">
        <v>945</v>
      </c>
      <c r="J339" s="3" t="s">
        <v>1127</v>
      </c>
      <c r="K339" t="s">
        <v>906</v>
      </c>
      <c r="L339" t="str">
        <f t="shared" si="15"/>
        <v>No</v>
      </c>
      <c r="M339" t="str">
        <f t="shared" si="16"/>
        <v>Yes</v>
      </c>
      <c r="N339" t="str">
        <f t="shared" si="17"/>
        <v>No</v>
      </c>
      <c r="O339" s="3" t="s">
        <v>927</v>
      </c>
      <c r="Q339" s="3" t="s">
        <v>884</v>
      </c>
      <c r="T339" s="3" t="s">
        <v>884</v>
      </c>
      <c r="W339" s="3" t="s">
        <v>1600</v>
      </c>
      <c r="AA339" s="3" t="s">
        <v>1342</v>
      </c>
      <c r="AB339" t="s">
        <v>925</v>
      </c>
      <c r="AN339" s="5">
        <v>1068916.8140656874</v>
      </c>
      <c r="AO339">
        <v>2030</v>
      </c>
      <c r="AP339" t="s">
        <v>2074</v>
      </c>
      <c r="AQ339" t="s">
        <v>1989</v>
      </c>
    </row>
    <row r="340" spans="1:43" ht="45" x14ac:dyDescent="0.25">
      <c r="A340">
        <v>338</v>
      </c>
      <c r="F340" s="2"/>
      <c r="H340" s="3" t="s">
        <v>930</v>
      </c>
      <c r="I340" s="3" t="s">
        <v>945</v>
      </c>
      <c r="J340" s="3" t="s">
        <v>1001</v>
      </c>
      <c r="K340" t="s">
        <v>906</v>
      </c>
      <c r="L340" t="str">
        <f t="shared" si="15"/>
        <v>No</v>
      </c>
      <c r="M340" t="str">
        <f t="shared" si="16"/>
        <v>Yes</v>
      </c>
      <c r="N340" t="str">
        <f t="shared" si="17"/>
        <v>No</v>
      </c>
      <c r="O340" s="3" t="s">
        <v>927</v>
      </c>
      <c r="Q340" s="3" t="s">
        <v>884</v>
      </c>
      <c r="T340" s="3" t="s">
        <v>884</v>
      </c>
      <c r="W340" s="3" t="s">
        <v>1601</v>
      </c>
      <c r="AA340" s="3" t="s">
        <v>1342</v>
      </c>
      <c r="AB340" t="s">
        <v>925</v>
      </c>
      <c r="AN340" s="5">
        <v>860997.20118299976</v>
      </c>
      <c r="AO340">
        <v>2030</v>
      </c>
      <c r="AP340" t="s">
        <v>2074</v>
      </c>
      <c r="AQ340" t="s">
        <v>1989</v>
      </c>
    </row>
    <row r="341" spans="1:43" ht="45" x14ac:dyDescent="0.25">
      <c r="A341">
        <v>339</v>
      </c>
      <c r="F341" s="2"/>
      <c r="H341" s="3" t="s">
        <v>930</v>
      </c>
      <c r="I341" s="3" t="s">
        <v>945</v>
      </c>
      <c r="J341" s="3" t="s">
        <v>1128</v>
      </c>
      <c r="K341" t="s">
        <v>906</v>
      </c>
      <c r="L341" t="str">
        <f t="shared" si="15"/>
        <v>No</v>
      </c>
      <c r="M341" t="str">
        <f t="shared" si="16"/>
        <v>Yes</v>
      </c>
      <c r="N341" t="str">
        <f t="shared" si="17"/>
        <v>No</v>
      </c>
      <c r="O341" s="3" t="s">
        <v>927</v>
      </c>
      <c r="Q341" s="3" t="s">
        <v>884</v>
      </c>
      <c r="T341" s="3" t="s">
        <v>884</v>
      </c>
      <c r="W341" s="3" t="s">
        <v>1602</v>
      </c>
      <c r="AA341" s="3" t="s">
        <v>1342</v>
      </c>
      <c r="AB341" t="s">
        <v>925</v>
      </c>
      <c r="AN341" s="5">
        <v>1230461.1378703124</v>
      </c>
      <c r="AO341">
        <v>2030</v>
      </c>
      <c r="AP341" t="s">
        <v>2074</v>
      </c>
      <c r="AQ341" t="s">
        <v>1989</v>
      </c>
    </row>
    <row r="342" spans="1:43" ht="45" x14ac:dyDescent="0.25">
      <c r="A342">
        <v>340</v>
      </c>
      <c r="F342" s="2"/>
      <c r="H342" s="3" t="s">
        <v>930</v>
      </c>
      <c r="I342" s="3" t="s">
        <v>945</v>
      </c>
      <c r="J342" s="3" t="s">
        <v>1121</v>
      </c>
      <c r="K342" t="s">
        <v>906</v>
      </c>
      <c r="L342" t="str">
        <f t="shared" si="15"/>
        <v>No</v>
      </c>
      <c r="M342" t="str">
        <f t="shared" si="16"/>
        <v>Yes</v>
      </c>
      <c r="N342" t="str">
        <f t="shared" si="17"/>
        <v>No</v>
      </c>
      <c r="O342" s="3" t="s">
        <v>927</v>
      </c>
      <c r="Q342" s="3" t="s">
        <v>884</v>
      </c>
      <c r="T342" s="3" t="s">
        <v>884</v>
      </c>
      <c r="W342" s="3" t="s">
        <v>1603</v>
      </c>
      <c r="AA342" s="3" t="s">
        <v>1342</v>
      </c>
      <c r="AB342" t="s">
        <v>925</v>
      </c>
      <c r="AN342" s="5">
        <v>1266320.7320259372</v>
      </c>
      <c r="AO342">
        <v>2030</v>
      </c>
      <c r="AP342" t="s">
        <v>2074</v>
      </c>
      <c r="AQ342" t="s">
        <v>1989</v>
      </c>
    </row>
    <row r="343" spans="1:43" ht="45" x14ac:dyDescent="0.25">
      <c r="A343">
        <v>341</v>
      </c>
      <c r="F343" s="2"/>
      <c r="H343" s="3" t="s">
        <v>930</v>
      </c>
      <c r="I343" s="3" t="s">
        <v>945</v>
      </c>
      <c r="J343" s="3" t="s">
        <v>1126</v>
      </c>
      <c r="K343" t="s">
        <v>906</v>
      </c>
      <c r="L343" t="str">
        <f t="shared" si="15"/>
        <v>No</v>
      </c>
      <c r="M343" t="str">
        <f t="shared" si="16"/>
        <v>Yes</v>
      </c>
      <c r="N343" t="str">
        <f t="shared" si="17"/>
        <v>No</v>
      </c>
      <c r="O343" s="3" t="s">
        <v>927</v>
      </c>
      <c r="Q343" s="3" t="s">
        <v>884</v>
      </c>
      <c r="T343" s="3" t="s">
        <v>884</v>
      </c>
      <c r="W343" s="3" t="s">
        <v>1604</v>
      </c>
      <c r="AA343" s="3" t="s">
        <v>1342</v>
      </c>
      <c r="AB343" t="s">
        <v>925</v>
      </c>
      <c r="AN343" s="5">
        <v>712439.71822181239</v>
      </c>
      <c r="AO343">
        <v>2030</v>
      </c>
      <c r="AP343" t="s">
        <v>2074</v>
      </c>
      <c r="AQ343" t="s">
        <v>1989</v>
      </c>
    </row>
    <row r="344" spans="1:43" ht="45" x14ac:dyDescent="0.25">
      <c r="A344">
        <v>342</v>
      </c>
      <c r="F344" s="2"/>
      <c r="H344" s="3" t="s">
        <v>930</v>
      </c>
      <c r="I344" s="3" t="s">
        <v>945</v>
      </c>
      <c r="J344" s="3" t="s">
        <v>1126</v>
      </c>
      <c r="K344" t="s">
        <v>906</v>
      </c>
      <c r="L344" t="str">
        <f t="shared" si="15"/>
        <v>No</v>
      </c>
      <c r="M344" t="str">
        <f t="shared" si="16"/>
        <v>Yes</v>
      </c>
      <c r="N344" t="str">
        <f t="shared" si="17"/>
        <v>No</v>
      </c>
      <c r="O344" s="3" t="s">
        <v>927</v>
      </c>
      <c r="Q344" s="3" t="s">
        <v>884</v>
      </c>
      <c r="T344" s="3" t="s">
        <v>884</v>
      </c>
      <c r="W344" s="3" t="s">
        <v>1605</v>
      </c>
      <c r="AA344" s="3" t="s">
        <v>1342</v>
      </c>
      <c r="AB344" t="s">
        <v>925</v>
      </c>
      <c r="AN344" s="5">
        <v>417797.48537999997</v>
      </c>
      <c r="AO344">
        <v>2030</v>
      </c>
      <c r="AP344" t="s">
        <v>2074</v>
      </c>
      <c r="AQ344" t="s">
        <v>1989</v>
      </c>
    </row>
    <row r="345" spans="1:43" ht="45" x14ac:dyDescent="0.25">
      <c r="A345">
        <v>343</v>
      </c>
      <c r="F345" s="2"/>
      <c r="H345" s="3" t="s">
        <v>930</v>
      </c>
      <c r="I345" s="3" t="s">
        <v>945</v>
      </c>
      <c r="J345" s="3" t="s">
        <v>1126</v>
      </c>
      <c r="K345" t="s">
        <v>906</v>
      </c>
      <c r="L345" t="str">
        <f t="shared" si="15"/>
        <v>No</v>
      </c>
      <c r="M345" t="str">
        <f t="shared" si="16"/>
        <v>Yes</v>
      </c>
      <c r="N345" t="str">
        <f t="shared" si="17"/>
        <v>No</v>
      </c>
      <c r="O345" s="3" t="s">
        <v>927</v>
      </c>
      <c r="Q345" s="3" t="s">
        <v>884</v>
      </c>
      <c r="T345" s="3" t="s">
        <v>884</v>
      </c>
      <c r="W345" s="3" t="s">
        <v>1606</v>
      </c>
      <c r="AA345" s="3" t="s">
        <v>1342</v>
      </c>
      <c r="AB345" t="s">
        <v>925</v>
      </c>
      <c r="AN345" s="5">
        <v>693944.17873312486</v>
      </c>
      <c r="AO345">
        <v>2030</v>
      </c>
      <c r="AP345" t="s">
        <v>2074</v>
      </c>
      <c r="AQ345" t="s">
        <v>1989</v>
      </c>
    </row>
    <row r="346" spans="1:43" ht="45" x14ac:dyDescent="0.25">
      <c r="A346">
        <v>344</v>
      </c>
      <c r="F346" s="2"/>
      <c r="H346" s="3" t="s">
        <v>930</v>
      </c>
      <c r="I346" s="3" t="s">
        <v>945</v>
      </c>
      <c r="J346" s="3" t="s">
        <v>1126</v>
      </c>
      <c r="K346" t="s">
        <v>906</v>
      </c>
      <c r="L346" t="str">
        <f t="shared" si="15"/>
        <v>No</v>
      </c>
      <c r="M346" t="str">
        <f t="shared" si="16"/>
        <v>Yes</v>
      </c>
      <c r="N346" t="str">
        <f t="shared" si="17"/>
        <v>No</v>
      </c>
      <c r="O346" s="3" t="s">
        <v>927</v>
      </c>
      <c r="Q346" s="3" t="s">
        <v>884</v>
      </c>
      <c r="T346" s="3" t="s">
        <v>884</v>
      </c>
      <c r="W346" s="3" t="s">
        <v>1607</v>
      </c>
      <c r="AA346" s="3" t="s">
        <v>1342</v>
      </c>
      <c r="AB346" t="s">
        <v>925</v>
      </c>
      <c r="AN346" s="5">
        <v>1295179.094673</v>
      </c>
      <c r="AO346">
        <v>2030</v>
      </c>
      <c r="AP346" t="s">
        <v>2074</v>
      </c>
      <c r="AQ346" t="s">
        <v>1989</v>
      </c>
    </row>
    <row r="347" spans="1:43" ht="45" x14ac:dyDescent="0.25">
      <c r="A347">
        <v>345</v>
      </c>
      <c r="F347" s="2"/>
      <c r="H347" s="3" t="s">
        <v>930</v>
      </c>
      <c r="I347" s="3" t="s">
        <v>945</v>
      </c>
      <c r="J347" s="3" t="s">
        <v>1129</v>
      </c>
      <c r="K347" t="s">
        <v>906</v>
      </c>
      <c r="L347" t="str">
        <f t="shared" si="15"/>
        <v>No</v>
      </c>
      <c r="M347" t="str">
        <f t="shared" si="16"/>
        <v>Yes</v>
      </c>
      <c r="N347" t="str">
        <f t="shared" si="17"/>
        <v>No</v>
      </c>
      <c r="O347" s="3" t="s">
        <v>927</v>
      </c>
      <c r="Q347" s="3" t="s">
        <v>884</v>
      </c>
      <c r="T347" s="3" t="s">
        <v>884</v>
      </c>
      <c r="W347" s="3" t="s">
        <v>1608</v>
      </c>
      <c r="AA347" s="3" t="s">
        <v>1342</v>
      </c>
      <c r="AB347" t="s">
        <v>925</v>
      </c>
      <c r="AN347" s="5">
        <v>12666493.874999998</v>
      </c>
      <c r="AO347">
        <v>2030</v>
      </c>
      <c r="AP347" t="s">
        <v>2074</v>
      </c>
      <c r="AQ347" t="s">
        <v>1989</v>
      </c>
    </row>
    <row r="348" spans="1:43" ht="45" x14ac:dyDescent="0.25">
      <c r="A348">
        <v>346</v>
      </c>
      <c r="F348" s="2"/>
      <c r="H348" s="3" t="s">
        <v>930</v>
      </c>
      <c r="I348" s="3" t="s">
        <v>945</v>
      </c>
      <c r="J348" s="3" t="s">
        <v>1126</v>
      </c>
      <c r="K348" t="s">
        <v>906</v>
      </c>
      <c r="L348" t="str">
        <f t="shared" si="15"/>
        <v>No</v>
      </c>
      <c r="M348" t="str">
        <f t="shared" si="16"/>
        <v>Yes</v>
      </c>
      <c r="N348" t="str">
        <f t="shared" si="17"/>
        <v>No</v>
      </c>
      <c r="O348" s="3" t="s">
        <v>927</v>
      </c>
      <c r="Q348" s="3" t="s">
        <v>884</v>
      </c>
      <c r="T348" s="3" t="s">
        <v>884</v>
      </c>
      <c r="W348" s="3" t="s">
        <v>1609</v>
      </c>
      <c r="AA348" s="3" t="s">
        <v>1342</v>
      </c>
      <c r="AB348" t="s">
        <v>925</v>
      </c>
      <c r="AN348" s="5">
        <v>1388972.4730703998</v>
      </c>
      <c r="AO348">
        <v>2032</v>
      </c>
      <c r="AP348" t="s">
        <v>2074</v>
      </c>
      <c r="AQ348" t="s">
        <v>1989</v>
      </c>
    </row>
    <row r="349" spans="1:43" ht="45" x14ac:dyDescent="0.25">
      <c r="A349">
        <v>347</v>
      </c>
      <c r="F349" s="2"/>
      <c r="H349" s="3" t="s">
        <v>930</v>
      </c>
      <c r="I349" s="3" t="s">
        <v>945</v>
      </c>
      <c r="J349" s="3" t="s">
        <v>1001</v>
      </c>
      <c r="K349" t="s">
        <v>906</v>
      </c>
      <c r="L349" t="str">
        <f t="shared" si="15"/>
        <v>No</v>
      </c>
      <c r="M349" t="str">
        <f t="shared" si="16"/>
        <v>Yes</v>
      </c>
      <c r="N349" t="str">
        <f t="shared" si="17"/>
        <v>No</v>
      </c>
      <c r="O349" s="3" t="s">
        <v>927</v>
      </c>
      <c r="Q349" s="3" t="s">
        <v>884</v>
      </c>
      <c r="T349" s="3" t="s">
        <v>884</v>
      </c>
      <c r="W349" s="3" t="s">
        <v>1610</v>
      </c>
      <c r="AA349" s="3" t="s">
        <v>1342</v>
      </c>
      <c r="AB349" t="s">
        <v>925</v>
      </c>
      <c r="AN349" s="5">
        <v>1359653.2272287998</v>
      </c>
      <c r="AO349">
        <v>2032</v>
      </c>
      <c r="AP349" t="s">
        <v>2074</v>
      </c>
      <c r="AQ349" t="s">
        <v>1989</v>
      </c>
    </row>
    <row r="350" spans="1:43" ht="45" x14ac:dyDescent="0.25">
      <c r="A350">
        <v>348</v>
      </c>
      <c r="F350" s="2"/>
      <c r="H350" s="3" t="s">
        <v>930</v>
      </c>
      <c r="I350" s="3" t="s">
        <v>945</v>
      </c>
      <c r="J350" s="3" t="s">
        <v>1130</v>
      </c>
      <c r="K350" t="s">
        <v>906</v>
      </c>
      <c r="L350" t="str">
        <f t="shared" si="15"/>
        <v>No</v>
      </c>
      <c r="M350" t="str">
        <f t="shared" si="16"/>
        <v>Yes</v>
      </c>
      <c r="N350" t="str">
        <f t="shared" si="17"/>
        <v>No</v>
      </c>
      <c r="O350" s="3" t="s">
        <v>927</v>
      </c>
      <c r="Q350" s="3" t="s">
        <v>884</v>
      </c>
      <c r="T350" s="3" t="s">
        <v>884</v>
      </c>
      <c r="W350" s="3" t="s">
        <v>1611</v>
      </c>
      <c r="AA350" s="3" t="s">
        <v>1342</v>
      </c>
      <c r="AB350" t="s">
        <v>925</v>
      </c>
      <c r="AN350" s="5">
        <v>412087.73598719994</v>
      </c>
      <c r="AO350">
        <v>2032</v>
      </c>
      <c r="AP350" t="s">
        <v>2074</v>
      </c>
      <c r="AQ350" t="s">
        <v>1989</v>
      </c>
    </row>
    <row r="351" spans="1:43" ht="45" x14ac:dyDescent="0.25">
      <c r="A351">
        <v>349</v>
      </c>
      <c r="F351" s="2"/>
      <c r="H351" s="3" t="s">
        <v>930</v>
      </c>
      <c r="I351" s="3" t="s">
        <v>945</v>
      </c>
      <c r="J351" s="3" t="s">
        <v>1130</v>
      </c>
      <c r="K351" t="s">
        <v>906</v>
      </c>
      <c r="L351" t="str">
        <f t="shared" si="15"/>
        <v>No</v>
      </c>
      <c r="M351" t="str">
        <f t="shared" si="16"/>
        <v>Yes</v>
      </c>
      <c r="N351" t="str">
        <f t="shared" si="17"/>
        <v>No</v>
      </c>
      <c r="O351" s="3" t="s">
        <v>927</v>
      </c>
      <c r="Q351" s="3" t="s">
        <v>884</v>
      </c>
      <c r="T351" s="3" t="s">
        <v>884</v>
      </c>
      <c r="W351" s="3" t="s">
        <v>1611</v>
      </c>
      <c r="AA351" s="3" t="s">
        <v>1342</v>
      </c>
      <c r="AB351" t="s">
        <v>925</v>
      </c>
      <c r="AN351" s="5">
        <v>246108.21920639995</v>
      </c>
      <c r="AO351">
        <v>2032</v>
      </c>
      <c r="AP351" t="s">
        <v>2074</v>
      </c>
      <c r="AQ351" t="s">
        <v>1989</v>
      </c>
    </row>
    <row r="352" spans="1:43" ht="45" x14ac:dyDescent="0.25">
      <c r="A352">
        <v>350</v>
      </c>
      <c r="F352" s="2"/>
      <c r="H352" s="3" t="s">
        <v>930</v>
      </c>
      <c r="I352" s="3" t="s">
        <v>945</v>
      </c>
      <c r="J352" s="3" t="s">
        <v>1126</v>
      </c>
      <c r="K352" t="s">
        <v>906</v>
      </c>
      <c r="L352" t="str">
        <f t="shared" si="15"/>
        <v>No</v>
      </c>
      <c r="M352" t="str">
        <f t="shared" si="16"/>
        <v>Yes</v>
      </c>
      <c r="N352" t="str">
        <f t="shared" si="17"/>
        <v>No</v>
      </c>
      <c r="O352" s="3" t="s">
        <v>927</v>
      </c>
      <c r="Q352" s="3" t="s">
        <v>884</v>
      </c>
      <c r="T352" s="3" t="s">
        <v>884</v>
      </c>
      <c r="W352" s="3" t="s">
        <v>1612</v>
      </c>
      <c r="AA352" s="3" t="s">
        <v>1342</v>
      </c>
      <c r="AB352" t="s">
        <v>925</v>
      </c>
      <c r="AN352" s="5">
        <v>313433.77158719994</v>
      </c>
      <c r="AO352">
        <v>2032</v>
      </c>
      <c r="AP352" t="s">
        <v>2074</v>
      </c>
      <c r="AQ352" t="s">
        <v>1989</v>
      </c>
    </row>
    <row r="353" spans="1:43" ht="45" x14ac:dyDescent="0.25">
      <c r="A353">
        <v>351</v>
      </c>
      <c r="F353" s="2"/>
      <c r="H353" s="3" t="s">
        <v>930</v>
      </c>
      <c r="I353" s="3" t="s">
        <v>945</v>
      </c>
      <c r="J353" s="3" t="s">
        <v>1126</v>
      </c>
      <c r="K353" t="s">
        <v>906</v>
      </c>
      <c r="L353" t="str">
        <f t="shared" si="15"/>
        <v>No</v>
      </c>
      <c r="M353" t="str">
        <f t="shared" si="16"/>
        <v>Yes</v>
      </c>
      <c r="N353" t="str">
        <f t="shared" si="17"/>
        <v>No</v>
      </c>
      <c r="O353" s="3" t="s">
        <v>927</v>
      </c>
      <c r="Q353" s="3" t="s">
        <v>884</v>
      </c>
      <c r="T353" s="3" t="s">
        <v>884</v>
      </c>
      <c r="W353" s="3" t="s">
        <v>1613</v>
      </c>
      <c r="AA353" s="3" t="s">
        <v>1342</v>
      </c>
      <c r="AB353" t="s">
        <v>925</v>
      </c>
      <c r="AN353" s="5">
        <v>952338.35937959992</v>
      </c>
      <c r="AO353">
        <v>2032</v>
      </c>
      <c r="AP353" t="s">
        <v>2074</v>
      </c>
      <c r="AQ353" t="s">
        <v>1989</v>
      </c>
    </row>
    <row r="354" spans="1:43" ht="45" x14ac:dyDescent="0.25">
      <c r="A354">
        <v>352</v>
      </c>
      <c r="F354" s="2"/>
      <c r="H354" s="3" t="s">
        <v>930</v>
      </c>
      <c r="I354" s="3" t="s">
        <v>945</v>
      </c>
      <c r="J354" s="3" t="s">
        <v>1131</v>
      </c>
      <c r="K354" t="s">
        <v>906</v>
      </c>
      <c r="L354" t="str">
        <f t="shared" si="15"/>
        <v>No</v>
      </c>
      <c r="M354" t="str">
        <f t="shared" si="16"/>
        <v>Yes</v>
      </c>
      <c r="N354" t="str">
        <f t="shared" si="17"/>
        <v>No</v>
      </c>
      <c r="O354" s="3" t="s">
        <v>927</v>
      </c>
      <c r="Q354" s="3" t="s">
        <v>884</v>
      </c>
      <c r="T354" s="3" t="s">
        <v>884</v>
      </c>
      <c r="W354" s="3" t="s">
        <v>1614</v>
      </c>
      <c r="AA354" s="3" t="s">
        <v>1342</v>
      </c>
      <c r="AB354" t="s">
        <v>925</v>
      </c>
      <c r="AN354" s="5">
        <v>1307710.5955127999</v>
      </c>
      <c r="AO354">
        <v>2032</v>
      </c>
      <c r="AP354" t="s">
        <v>2074</v>
      </c>
      <c r="AQ354" t="s">
        <v>1989</v>
      </c>
    </row>
    <row r="355" spans="1:43" ht="45" x14ac:dyDescent="0.25">
      <c r="A355">
        <v>353</v>
      </c>
      <c r="F355" s="2"/>
      <c r="H355" s="3" t="s">
        <v>930</v>
      </c>
      <c r="I355" s="3" t="s">
        <v>945</v>
      </c>
      <c r="J355" s="3" t="s">
        <v>1131</v>
      </c>
      <c r="K355" t="s">
        <v>906</v>
      </c>
      <c r="L355" t="str">
        <f t="shared" si="15"/>
        <v>No</v>
      </c>
      <c r="M355" t="str">
        <f t="shared" si="16"/>
        <v>Yes</v>
      </c>
      <c r="N355" t="str">
        <f t="shared" si="17"/>
        <v>No</v>
      </c>
      <c r="O355" s="3" t="s">
        <v>927</v>
      </c>
      <c r="Q355" s="3" t="s">
        <v>884</v>
      </c>
      <c r="T355" s="3" t="s">
        <v>884</v>
      </c>
      <c r="W355" s="3" t="s">
        <v>1607</v>
      </c>
      <c r="AA355" s="3" t="s">
        <v>1342</v>
      </c>
      <c r="AB355" t="s">
        <v>925</v>
      </c>
      <c r="AN355" s="5">
        <v>1357908.1739244</v>
      </c>
      <c r="AO355">
        <v>2032</v>
      </c>
      <c r="AP355" t="s">
        <v>2074</v>
      </c>
      <c r="AQ355" t="s">
        <v>1989</v>
      </c>
    </row>
    <row r="356" spans="1:43" ht="45" x14ac:dyDescent="0.25">
      <c r="A356">
        <v>354</v>
      </c>
      <c r="F356" s="2"/>
      <c r="H356" s="3" t="s">
        <v>930</v>
      </c>
      <c r="I356" s="3" t="s">
        <v>945</v>
      </c>
      <c r="J356" s="3" t="s">
        <v>1131</v>
      </c>
      <c r="K356" t="s">
        <v>906</v>
      </c>
      <c r="L356" t="str">
        <f t="shared" si="15"/>
        <v>No</v>
      </c>
      <c r="M356" t="str">
        <f t="shared" si="16"/>
        <v>Yes</v>
      </c>
      <c r="N356" t="str">
        <f t="shared" si="17"/>
        <v>No</v>
      </c>
      <c r="O356" s="3" t="s">
        <v>927</v>
      </c>
      <c r="Q356" s="3" t="s">
        <v>884</v>
      </c>
      <c r="T356" s="3" t="s">
        <v>884</v>
      </c>
      <c r="W356" s="3" t="s">
        <v>1615</v>
      </c>
      <c r="AA356" s="3" t="s">
        <v>1342</v>
      </c>
      <c r="AB356" t="s">
        <v>925</v>
      </c>
      <c r="AN356" s="5">
        <v>352098.28687319992</v>
      </c>
      <c r="AO356">
        <v>2032</v>
      </c>
      <c r="AP356" t="s">
        <v>2074</v>
      </c>
      <c r="AQ356" t="s">
        <v>1989</v>
      </c>
    </row>
    <row r="357" spans="1:43" ht="45" x14ac:dyDescent="0.25">
      <c r="A357">
        <v>355</v>
      </c>
      <c r="F357" s="2"/>
      <c r="H357" s="3" t="s">
        <v>930</v>
      </c>
      <c r="I357" s="3" t="s">
        <v>945</v>
      </c>
      <c r="J357" s="3" t="s">
        <v>1001</v>
      </c>
      <c r="K357" t="s">
        <v>906</v>
      </c>
      <c r="L357" t="str">
        <f t="shared" si="15"/>
        <v>No</v>
      </c>
      <c r="M357" t="str">
        <f t="shared" si="16"/>
        <v>Yes</v>
      </c>
      <c r="N357" t="str">
        <f t="shared" si="17"/>
        <v>No</v>
      </c>
      <c r="O357" s="3" t="s">
        <v>927</v>
      </c>
      <c r="Q357" s="3" t="s">
        <v>884</v>
      </c>
      <c r="T357" s="3" t="s">
        <v>884</v>
      </c>
      <c r="W357" s="3" t="s">
        <v>1616</v>
      </c>
      <c r="AA357" s="3" t="s">
        <v>1342</v>
      </c>
      <c r="AB357" t="s">
        <v>925</v>
      </c>
      <c r="AN357" s="5">
        <v>1248282.6381215998</v>
      </c>
      <c r="AO357">
        <v>2032</v>
      </c>
      <c r="AP357" t="s">
        <v>2074</v>
      </c>
      <c r="AQ357" t="s">
        <v>1989</v>
      </c>
    </row>
    <row r="358" spans="1:43" ht="45" x14ac:dyDescent="0.25">
      <c r="A358">
        <v>356</v>
      </c>
      <c r="F358" s="2"/>
      <c r="H358" s="3" t="s">
        <v>930</v>
      </c>
      <c r="I358" s="3" t="s">
        <v>945</v>
      </c>
      <c r="J358" s="3" t="s">
        <v>1131</v>
      </c>
      <c r="K358" t="s">
        <v>906</v>
      </c>
      <c r="L358" t="str">
        <f t="shared" si="15"/>
        <v>No</v>
      </c>
      <c r="M358" t="str">
        <f t="shared" si="16"/>
        <v>Yes</v>
      </c>
      <c r="N358" t="str">
        <f t="shared" si="17"/>
        <v>No</v>
      </c>
      <c r="O358" s="3" t="s">
        <v>927</v>
      </c>
      <c r="Q358" s="3" t="s">
        <v>884</v>
      </c>
      <c r="T358" s="3" t="s">
        <v>884</v>
      </c>
      <c r="W358" s="3" t="s">
        <v>1617</v>
      </c>
      <c r="AA358" s="3" t="s">
        <v>1342</v>
      </c>
      <c r="AB358" t="s">
        <v>925</v>
      </c>
      <c r="AN358" s="5">
        <v>771355.19231924985</v>
      </c>
      <c r="AO358">
        <v>2035</v>
      </c>
      <c r="AP358" t="s">
        <v>2074</v>
      </c>
      <c r="AQ358" t="s">
        <v>1989</v>
      </c>
    </row>
    <row r="359" spans="1:43" ht="45" x14ac:dyDescent="0.25">
      <c r="A359">
        <v>357</v>
      </c>
      <c r="F359" s="2"/>
      <c r="H359" s="3" t="s">
        <v>930</v>
      </c>
      <c r="I359" s="3" t="s">
        <v>945</v>
      </c>
      <c r="J359" s="3" t="s">
        <v>1132</v>
      </c>
      <c r="K359" t="s">
        <v>906</v>
      </c>
      <c r="L359" t="str">
        <f t="shared" si="15"/>
        <v>No</v>
      </c>
      <c r="M359" t="str">
        <f t="shared" si="16"/>
        <v>Yes</v>
      </c>
      <c r="N359" t="str">
        <f t="shared" si="17"/>
        <v>No</v>
      </c>
      <c r="O359" s="3" t="s">
        <v>927</v>
      </c>
      <c r="Q359" s="3" t="s">
        <v>884</v>
      </c>
      <c r="T359" s="3" t="s">
        <v>884</v>
      </c>
      <c r="W359" s="3" t="s">
        <v>1618</v>
      </c>
      <c r="AA359" s="3" t="s">
        <v>1342</v>
      </c>
      <c r="AB359" t="s">
        <v>925</v>
      </c>
      <c r="AN359" s="5">
        <v>1035535.6976675623</v>
      </c>
      <c r="AO359">
        <v>2035</v>
      </c>
      <c r="AP359" t="s">
        <v>2074</v>
      </c>
      <c r="AQ359" t="s">
        <v>1989</v>
      </c>
    </row>
    <row r="360" spans="1:43" ht="45" x14ac:dyDescent="0.25">
      <c r="A360">
        <v>358</v>
      </c>
      <c r="F360" s="2"/>
      <c r="H360" s="3" t="s">
        <v>930</v>
      </c>
      <c r="I360" s="3" t="s">
        <v>945</v>
      </c>
      <c r="J360" s="3" t="s">
        <v>1001</v>
      </c>
      <c r="K360" t="s">
        <v>906</v>
      </c>
      <c r="L360" t="str">
        <f t="shared" si="15"/>
        <v>No</v>
      </c>
      <c r="M360" t="str">
        <f t="shared" si="16"/>
        <v>Yes</v>
      </c>
      <c r="N360" t="str">
        <f t="shared" si="17"/>
        <v>No</v>
      </c>
      <c r="O360" s="3" t="s">
        <v>927</v>
      </c>
      <c r="Q360" s="3" t="s">
        <v>884</v>
      </c>
      <c r="T360" s="3" t="s">
        <v>884</v>
      </c>
      <c r="W360" s="3" t="s">
        <v>1619</v>
      </c>
      <c r="AA360" s="3" t="s">
        <v>1342</v>
      </c>
      <c r="AB360" t="s">
        <v>925</v>
      </c>
      <c r="AN360" s="5">
        <v>1512119.5492828118</v>
      </c>
      <c r="AO360">
        <v>2035</v>
      </c>
      <c r="AP360" t="s">
        <v>2074</v>
      </c>
      <c r="AQ360" t="s">
        <v>1989</v>
      </c>
    </row>
    <row r="361" spans="1:43" ht="45" x14ac:dyDescent="0.25">
      <c r="A361">
        <v>359</v>
      </c>
      <c r="F361" s="2"/>
      <c r="H361" s="3" t="s">
        <v>930</v>
      </c>
      <c r="I361" s="3" t="s">
        <v>945</v>
      </c>
      <c r="J361" s="3" t="s">
        <v>1007</v>
      </c>
      <c r="K361" t="s">
        <v>906</v>
      </c>
      <c r="L361" t="str">
        <f t="shared" si="15"/>
        <v>No</v>
      </c>
      <c r="M361" t="str">
        <f t="shared" si="16"/>
        <v>Yes</v>
      </c>
      <c r="N361" t="str">
        <f t="shared" si="17"/>
        <v>No</v>
      </c>
      <c r="O361" s="3" t="s">
        <v>927</v>
      </c>
      <c r="Q361" s="3" t="s">
        <v>884</v>
      </c>
      <c r="T361" s="3" t="s">
        <v>884</v>
      </c>
      <c r="W361" s="3" t="s">
        <v>1620</v>
      </c>
      <c r="AA361" s="3" t="s">
        <v>1342</v>
      </c>
      <c r="AB361" t="s">
        <v>925</v>
      </c>
      <c r="AN361" s="5">
        <v>991244.41566712491</v>
      </c>
      <c r="AO361">
        <v>2035</v>
      </c>
      <c r="AP361" t="s">
        <v>2074</v>
      </c>
      <c r="AQ361" t="s">
        <v>1989</v>
      </c>
    </row>
    <row r="362" spans="1:43" ht="45" x14ac:dyDescent="0.25">
      <c r="A362">
        <v>360</v>
      </c>
      <c r="F362" s="2"/>
      <c r="H362" s="3" t="s">
        <v>930</v>
      </c>
      <c r="I362" s="3" t="s">
        <v>945</v>
      </c>
      <c r="J362" s="3" t="s">
        <v>1133</v>
      </c>
      <c r="K362" t="s">
        <v>906</v>
      </c>
      <c r="L362" t="str">
        <f t="shared" si="15"/>
        <v>No</v>
      </c>
      <c r="M362" t="str">
        <f t="shared" si="16"/>
        <v>Yes</v>
      </c>
      <c r="N362" t="str">
        <f t="shared" si="17"/>
        <v>No</v>
      </c>
      <c r="O362" s="3" t="s">
        <v>927</v>
      </c>
      <c r="Q362" s="3" t="s">
        <v>884</v>
      </c>
      <c r="T362" s="3" t="s">
        <v>884</v>
      </c>
      <c r="W362" s="3" t="s">
        <v>1621</v>
      </c>
      <c r="AA362" s="3" t="s">
        <v>1342</v>
      </c>
      <c r="AB362" t="s">
        <v>925</v>
      </c>
      <c r="AN362" s="5">
        <v>1521998.4048024372</v>
      </c>
      <c r="AO362">
        <v>2035</v>
      </c>
      <c r="AP362" t="s">
        <v>2074</v>
      </c>
      <c r="AQ362" t="s">
        <v>1989</v>
      </c>
    </row>
    <row r="363" spans="1:43" ht="45" x14ac:dyDescent="0.25">
      <c r="A363">
        <v>361</v>
      </c>
      <c r="F363" s="2"/>
      <c r="H363" s="3" t="s">
        <v>930</v>
      </c>
      <c r="I363" s="3" t="s">
        <v>945</v>
      </c>
      <c r="J363" s="3" t="s">
        <v>1133</v>
      </c>
      <c r="K363" t="s">
        <v>906</v>
      </c>
      <c r="L363" t="str">
        <f t="shared" si="15"/>
        <v>No</v>
      </c>
      <c r="M363" t="str">
        <f t="shared" si="16"/>
        <v>Yes</v>
      </c>
      <c r="N363" t="str">
        <f t="shared" si="17"/>
        <v>No</v>
      </c>
      <c r="O363" s="3" t="s">
        <v>927</v>
      </c>
      <c r="Q363" s="3" t="s">
        <v>884</v>
      </c>
      <c r="T363" s="3" t="s">
        <v>884</v>
      </c>
      <c r="W363" s="3" t="s">
        <v>1622</v>
      </c>
      <c r="AA363" s="3" t="s">
        <v>1342</v>
      </c>
      <c r="AB363" t="s">
        <v>925</v>
      </c>
      <c r="AN363" s="5">
        <v>597054.87305774994</v>
      </c>
      <c r="AO363">
        <v>2035</v>
      </c>
      <c r="AP363" t="s">
        <v>2074</v>
      </c>
      <c r="AQ363" t="s">
        <v>1989</v>
      </c>
    </row>
    <row r="364" spans="1:43" ht="45" x14ac:dyDescent="0.25">
      <c r="A364">
        <v>362</v>
      </c>
      <c r="F364" s="2"/>
      <c r="H364" s="3" t="s">
        <v>930</v>
      </c>
      <c r="I364" s="3" t="s">
        <v>945</v>
      </c>
      <c r="J364" s="3" t="s">
        <v>1131</v>
      </c>
      <c r="K364" t="s">
        <v>906</v>
      </c>
      <c r="L364" t="str">
        <f t="shared" si="15"/>
        <v>No</v>
      </c>
      <c r="M364" t="str">
        <f t="shared" si="16"/>
        <v>Yes</v>
      </c>
      <c r="N364" t="str">
        <f t="shared" si="17"/>
        <v>No</v>
      </c>
      <c r="O364" s="3" t="s">
        <v>927</v>
      </c>
      <c r="Q364" s="3" t="s">
        <v>884</v>
      </c>
      <c r="T364" s="3" t="s">
        <v>884</v>
      </c>
      <c r="W364" s="3" t="s">
        <v>1623</v>
      </c>
      <c r="AA364" s="3" t="s">
        <v>1342</v>
      </c>
      <c r="AB364" t="s">
        <v>925</v>
      </c>
      <c r="AN364" s="5">
        <v>637085.14045612502</v>
      </c>
      <c r="AO364">
        <v>2035</v>
      </c>
      <c r="AP364" t="s">
        <v>2074</v>
      </c>
      <c r="AQ364" t="s">
        <v>1989</v>
      </c>
    </row>
    <row r="365" spans="1:43" ht="45" x14ac:dyDescent="0.25">
      <c r="A365">
        <v>363</v>
      </c>
      <c r="F365" s="2"/>
      <c r="H365" s="3" t="s">
        <v>930</v>
      </c>
      <c r="I365" s="3" t="s">
        <v>945</v>
      </c>
      <c r="J365" s="3" t="s">
        <v>1128</v>
      </c>
      <c r="K365" t="s">
        <v>906</v>
      </c>
      <c r="L365" t="str">
        <f t="shared" si="15"/>
        <v>No</v>
      </c>
      <c r="M365" t="str">
        <f t="shared" si="16"/>
        <v>Yes</v>
      </c>
      <c r="N365" t="str">
        <f t="shared" si="17"/>
        <v>No</v>
      </c>
      <c r="O365" s="3" t="s">
        <v>927</v>
      </c>
      <c r="Q365" s="3" t="s">
        <v>884</v>
      </c>
      <c r="T365" s="3" t="s">
        <v>884</v>
      </c>
      <c r="W365" s="3" t="s">
        <v>1624</v>
      </c>
      <c r="AA365" s="3" t="s">
        <v>1342</v>
      </c>
      <c r="AB365" t="s">
        <v>925</v>
      </c>
      <c r="AN365" s="5">
        <v>962446.15202868741</v>
      </c>
      <c r="AO365">
        <v>2035</v>
      </c>
      <c r="AP365" t="s">
        <v>2074</v>
      </c>
      <c r="AQ365" t="s">
        <v>1989</v>
      </c>
    </row>
    <row r="366" spans="1:43" ht="45" x14ac:dyDescent="0.25">
      <c r="A366">
        <v>364</v>
      </c>
      <c r="F366" s="2"/>
      <c r="H366" s="3" t="s">
        <v>930</v>
      </c>
      <c r="I366" s="3" t="s">
        <v>945</v>
      </c>
      <c r="J366" s="3" t="s">
        <v>1134</v>
      </c>
      <c r="K366" t="s">
        <v>906</v>
      </c>
      <c r="L366" t="str">
        <f t="shared" si="15"/>
        <v>No</v>
      </c>
      <c r="M366" t="str">
        <f t="shared" si="16"/>
        <v>Yes</v>
      </c>
      <c r="N366" t="str">
        <f t="shared" si="17"/>
        <v>No</v>
      </c>
      <c r="O366" s="3" t="s">
        <v>927</v>
      </c>
      <c r="Q366" s="3" t="s">
        <v>884</v>
      </c>
      <c r="T366" s="3" t="s">
        <v>884</v>
      </c>
      <c r="W366" s="3" t="s">
        <v>1625</v>
      </c>
      <c r="AA366" s="3" t="s">
        <v>1342</v>
      </c>
      <c r="AB366" t="s">
        <v>925</v>
      </c>
      <c r="AN366" s="5">
        <v>1857991.8228740622</v>
      </c>
      <c r="AO366">
        <v>2035</v>
      </c>
      <c r="AP366" t="s">
        <v>2074</v>
      </c>
      <c r="AQ366" t="s">
        <v>1989</v>
      </c>
    </row>
    <row r="367" spans="1:43" ht="45" x14ac:dyDescent="0.25">
      <c r="A367">
        <v>365</v>
      </c>
      <c r="F367" s="2"/>
      <c r="H367" s="3" t="s">
        <v>930</v>
      </c>
      <c r="I367" s="3" t="s">
        <v>945</v>
      </c>
      <c r="J367" s="3" t="s">
        <v>1120</v>
      </c>
      <c r="K367" t="s">
        <v>906</v>
      </c>
      <c r="L367" t="str">
        <f t="shared" si="15"/>
        <v>No</v>
      </c>
      <c r="M367" t="str">
        <f t="shared" si="16"/>
        <v>Yes</v>
      </c>
      <c r="N367" t="str">
        <f t="shared" si="17"/>
        <v>No</v>
      </c>
      <c r="O367" s="3" t="s">
        <v>927</v>
      </c>
      <c r="Q367" s="3" t="s">
        <v>884</v>
      </c>
      <c r="T367" s="3" t="s">
        <v>884</v>
      </c>
      <c r="W367" s="3" t="s">
        <v>1626</v>
      </c>
      <c r="AA367" s="3" t="s">
        <v>1342</v>
      </c>
      <c r="AB367" t="s">
        <v>925</v>
      </c>
      <c r="AN367" s="5">
        <v>395820.15120881243</v>
      </c>
      <c r="AO367">
        <v>2035</v>
      </c>
      <c r="AP367" t="s">
        <v>2074</v>
      </c>
      <c r="AQ367" t="s">
        <v>1989</v>
      </c>
    </row>
    <row r="368" spans="1:43" ht="45" x14ac:dyDescent="0.25">
      <c r="A368">
        <v>366</v>
      </c>
      <c r="F368" s="2"/>
      <c r="H368" s="3" t="s">
        <v>930</v>
      </c>
      <c r="I368" s="3" t="s">
        <v>945</v>
      </c>
      <c r="J368" s="3" t="s">
        <v>1133</v>
      </c>
      <c r="K368" t="s">
        <v>906</v>
      </c>
      <c r="L368" t="str">
        <f t="shared" si="15"/>
        <v>No</v>
      </c>
      <c r="M368" t="str">
        <f t="shared" si="16"/>
        <v>Yes</v>
      </c>
      <c r="N368" t="str">
        <f t="shared" si="17"/>
        <v>No</v>
      </c>
      <c r="O368" s="3" t="s">
        <v>927</v>
      </c>
      <c r="Q368" s="3" t="s">
        <v>884</v>
      </c>
      <c r="T368" s="3" t="s">
        <v>884</v>
      </c>
      <c r="W368" s="3" t="s">
        <v>1627</v>
      </c>
      <c r="AA368" s="3" t="s">
        <v>1342</v>
      </c>
      <c r="AB368" t="s">
        <v>925</v>
      </c>
      <c r="AN368" s="5">
        <v>934501.49999999988</v>
      </c>
      <c r="AO368">
        <v>2038</v>
      </c>
      <c r="AP368" t="s">
        <v>2074</v>
      </c>
      <c r="AQ368" t="s">
        <v>1989</v>
      </c>
    </row>
    <row r="369" spans="1:43" ht="45" x14ac:dyDescent="0.25">
      <c r="A369">
        <v>367</v>
      </c>
      <c r="F369" s="2"/>
      <c r="H369" s="3" t="s">
        <v>930</v>
      </c>
      <c r="I369" s="3" t="s">
        <v>945</v>
      </c>
      <c r="J369" s="3" t="s">
        <v>1001</v>
      </c>
      <c r="K369" t="s">
        <v>906</v>
      </c>
      <c r="L369" t="str">
        <f t="shared" si="15"/>
        <v>No</v>
      </c>
      <c r="M369" t="str">
        <f t="shared" si="16"/>
        <v>Yes</v>
      </c>
      <c r="N369" t="str">
        <f t="shared" si="17"/>
        <v>No</v>
      </c>
      <c r="O369" s="3" t="s">
        <v>927</v>
      </c>
      <c r="Q369" s="3" t="s">
        <v>884</v>
      </c>
      <c r="T369" s="3" t="s">
        <v>884</v>
      </c>
      <c r="W369" s="3" t="s">
        <v>1628</v>
      </c>
      <c r="AA369" s="3" t="s">
        <v>1342</v>
      </c>
      <c r="AB369" t="s">
        <v>925</v>
      </c>
      <c r="AN369" s="5">
        <v>586258.93974907487</v>
      </c>
      <c r="AO369">
        <v>2038</v>
      </c>
      <c r="AP369" t="s">
        <v>2074</v>
      </c>
      <c r="AQ369" t="s">
        <v>1989</v>
      </c>
    </row>
    <row r="370" spans="1:43" ht="45" x14ac:dyDescent="0.25">
      <c r="A370">
        <v>368</v>
      </c>
      <c r="F370" s="2"/>
      <c r="H370" s="3" t="s">
        <v>930</v>
      </c>
      <c r="I370" s="3" t="s">
        <v>945</v>
      </c>
      <c r="J370" s="3" t="s">
        <v>1001</v>
      </c>
      <c r="K370" t="s">
        <v>906</v>
      </c>
      <c r="L370" t="str">
        <f t="shared" si="15"/>
        <v>No</v>
      </c>
      <c r="M370" t="str">
        <f t="shared" si="16"/>
        <v>Yes</v>
      </c>
      <c r="N370" t="str">
        <f t="shared" si="17"/>
        <v>No</v>
      </c>
      <c r="O370" s="3" t="s">
        <v>927</v>
      </c>
      <c r="Q370" s="3" t="s">
        <v>884</v>
      </c>
      <c r="T370" s="3" t="s">
        <v>884</v>
      </c>
      <c r="W370" s="3" t="s">
        <v>1629</v>
      </c>
      <c r="AA370" s="3" t="s">
        <v>1342</v>
      </c>
      <c r="AB370" t="s">
        <v>925</v>
      </c>
      <c r="AN370" s="5">
        <v>1000322.9418272249</v>
      </c>
      <c r="AO370">
        <v>2038</v>
      </c>
      <c r="AP370" t="s">
        <v>2074</v>
      </c>
      <c r="AQ370" t="s">
        <v>1989</v>
      </c>
    </row>
    <row r="371" spans="1:43" ht="45" x14ac:dyDescent="0.25">
      <c r="A371">
        <v>369</v>
      </c>
      <c r="F371" s="2"/>
      <c r="H371" s="3" t="s">
        <v>930</v>
      </c>
      <c r="I371" s="3" t="s">
        <v>945</v>
      </c>
      <c r="J371" s="3" t="s">
        <v>1001</v>
      </c>
      <c r="K371" t="s">
        <v>906</v>
      </c>
      <c r="L371" t="str">
        <f t="shared" si="15"/>
        <v>No</v>
      </c>
      <c r="M371" t="str">
        <f t="shared" si="16"/>
        <v>Yes</v>
      </c>
      <c r="N371" t="str">
        <f t="shared" si="17"/>
        <v>No</v>
      </c>
      <c r="O371" s="3" t="s">
        <v>927</v>
      </c>
      <c r="Q371" s="3" t="s">
        <v>884</v>
      </c>
      <c r="T371" s="3" t="s">
        <v>884</v>
      </c>
      <c r="W371" s="3" t="s">
        <v>1630</v>
      </c>
      <c r="AA371" s="3" t="s">
        <v>1342</v>
      </c>
      <c r="AB371" t="s">
        <v>925</v>
      </c>
      <c r="AN371" s="5">
        <v>747420.84121049976</v>
      </c>
      <c r="AO371">
        <v>2038</v>
      </c>
      <c r="AP371" t="s">
        <v>2074</v>
      </c>
      <c r="AQ371" t="s">
        <v>1989</v>
      </c>
    </row>
    <row r="372" spans="1:43" ht="45" x14ac:dyDescent="0.25">
      <c r="A372">
        <v>370</v>
      </c>
      <c r="F372" s="2"/>
      <c r="H372" s="3" t="s">
        <v>930</v>
      </c>
      <c r="I372" s="3" t="s">
        <v>945</v>
      </c>
      <c r="J372" s="3" t="s">
        <v>1001</v>
      </c>
      <c r="K372" t="s">
        <v>906</v>
      </c>
      <c r="L372" t="str">
        <f t="shared" si="15"/>
        <v>No</v>
      </c>
      <c r="M372" t="str">
        <f t="shared" si="16"/>
        <v>Yes</v>
      </c>
      <c r="N372" t="str">
        <f t="shared" si="17"/>
        <v>No</v>
      </c>
      <c r="O372" s="3" t="s">
        <v>927</v>
      </c>
      <c r="Q372" s="3" t="s">
        <v>884</v>
      </c>
      <c r="T372" s="3" t="s">
        <v>884</v>
      </c>
      <c r="W372" s="3" t="s">
        <v>1631</v>
      </c>
      <c r="AA372" s="3" t="s">
        <v>1342</v>
      </c>
      <c r="AB372" t="s">
        <v>925</v>
      </c>
      <c r="AN372" s="5">
        <v>863438.93766007491</v>
      </c>
      <c r="AO372">
        <v>2038</v>
      </c>
      <c r="AP372" t="s">
        <v>2074</v>
      </c>
      <c r="AQ372" t="s">
        <v>1989</v>
      </c>
    </row>
    <row r="373" spans="1:43" ht="45" x14ac:dyDescent="0.25">
      <c r="A373">
        <v>371</v>
      </c>
      <c r="F373" s="2"/>
      <c r="H373" s="3" t="s">
        <v>930</v>
      </c>
      <c r="I373" s="3" t="s">
        <v>945</v>
      </c>
      <c r="J373" s="3" t="s">
        <v>1121</v>
      </c>
      <c r="K373" t="s">
        <v>906</v>
      </c>
      <c r="L373" t="str">
        <f t="shared" si="15"/>
        <v>No</v>
      </c>
      <c r="M373" t="str">
        <f t="shared" si="16"/>
        <v>Yes</v>
      </c>
      <c r="N373" t="str">
        <f t="shared" si="17"/>
        <v>No</v>
      </c>
      <c r="O373" s="3" t="s">
        <v>927</v>
      </c>
      <c r="Q373" s="3" t="s">
        <v>884</v>
      </c>
      <c r="T373" s="3" t="s">
        <v>884</v>
      </c>
      <c r="W373" s="3" t="s">
        <v>1632</v>
      </c>
      <c r="AA373" s="3" t="s">
        <v>1342</v>
      </c>
      <c r="AB373" t="s">
        <v>925</v>
      </c>
      <c r="AN373" s="5">
        <v>1874397.3262936871</v>
      </c>
      <c r="AO373">
        <v>2041</v>
      </c>
      <c r="AP373" t="s">
        <v>2074</v>
      </c>
      <c r="AQ373" t="s">
        <v>1989</v>
      </c>
    </row>
    <row r="374" spans="1:43" ht="45" x14ac:dyDescent="0.25">
      <c r="A374">
        <v>372</v>
      </c>
      <c r="F374" s="2"/>
      <c r="H374" s="3" t="s">
        <v>930</v>
      </c>
      <c r="I374" s="3" t="s">
        <v>945</v>
      </c>
      <c r="J374" s="3" t="s">
        <v>1135</v>
      </c>
      <c r="K374" t="s">
        <v>906</v>
      </c>
      <c r="L374" t="str">
        <f t="shared" si="15"/>
        <v>No</v>
      </c>
      <c r="M374" t="str">
        <f t="shared" si="16"/>
        <v>Yes</v>
      </c>
      <c r="N374" t="str">
        <f t="shared" si="17"/>
        <v>No</v>
      </c>
      <c r="O374" s="3" t="s">
        <v>927</v>
      </c>
      <c r="Q374" s="3" t="s">
        <v>884</v>
      </c>
      <c r="T374" s="3" t="s">
        <v>884</v>
      </c>
      <c r="W374" s="3" t="s">
        <v>1633</v>
      </c>
      <c r="AA374" s="3" t="s">
        <v>1342</v>
      </c>
      <c r="AB374" t="s">
        <v>925</v>
      </c>
      <c r="AN374" s="5">
        <v>1016791.9344264374</v>
      </c>
      <c r="AO374">
        <v>2041</v>
      </c>
      <c r="AP374" t="s">
        <v>2074</v>
      </c>
      <c r="AQ374" t="s">
        <v>1989</v>
      </c>
    </row>
    <row r="375" spans="1:43" ht="45" x14ac:dyDescent="0.25">
      <c r="A375">
        <v>373</v>
      </c>
      <c r="F375" s="2"/>
      <c r="H375" s="3" t="s">
        <v>930</v>
      </c>
      <c r="I375" s="3" t="s">
        <v>945</v>
      </c>
      <c r="J375" s="3" t="s">
        <v>1133</v>
      </c>
      <c r="K375" t="s">
        <v>906</v>
      </c>
      <c r="L375" t="str">
        <f t="shared" si="15"/>
        <v>No</v>
      </c>
      <c r="M375" t="str">
        <f t="shared" si="16"/>
        <v>Yes</v>
      </c>
      <c r="N375" t="str">
        <f t="shared" si="17"/>
        <v>No</v>
      </c>
      <c r="O375" s="3" t="s">
        <v>927</v>
      </c>
      <c r="Q375" s="3" t="s">
        <v>884</v>
      </c>
      <c r="T375" s="3" t="s">
        <v>884</v>
      </c>
      <c r="W375" s="3" t="s">
        <v>1634</v>
      </c>
      <c r="AA375" s="3" t="s">
        <v>1342</v>
      </c>
      <c r="AB375" t="s">
        <v>925</v>
      </c>
      <c r="AN375" s="5">
        <v>2719096.5538338744</v>
      </c>
      <c r="AO375">
        <v>2041</v>
      </c>
      <c r="AP375" t="s">
        <v>2074</v>
      </c>
      <c r="AQ375" t="s">
        <v>1989</v>
      </c>
    </row>
    <row r="376" spans="1:43" ht="45" x14ac:dyDescent="0.25">
      <c r="A376">
        <v>374</v>
      </c>
      <c r="F376" s="2"/>
      <c r="H376" s="3" t="s">
        <v>930</v>
      </c>
      <c r="I376" s="3" t="s">
        <v>945</v>
      </c>
      <c r="J376" s="3" t="s">
        <v>1007</v>
      </c>
      <c r="K376" t="s">
        <v>906</v>
      </c>
      <c r="L376" t="str">
        <f t="shared" si="15"/>
        <v>No</v>
      </c>
      <c r="M376" t="str">
        <f t="shared" si="16"/>
        <v>Yes</v>
      </c>
      <c r="N376" t="str">
        <f t="shared" si="17"/>
        <v>No</v>
      </c>
      <c r="O376" s="3" t="s">
        <v>927</v>
      </c>
      <c r="Q376" s="3" t="s">
        <v>884</v>
      </c>
      <c r="T376" s="3" t="s">
        <v>884</v>
      </c>
      <c r="W376" s="3" t="s">
        <v>1635</v>
      </c>
      <c r="AA376" s="3" t="s">
        <v>1342</v>
      </c>
      <c r="AB376" t="s">
        <v>925</v>
      </c>
      <c r="AN376" s="5">
        <v>7632478.1249999991</v>
      </c>
      <c r="AO376">
        <v>2041</v>
      </c>
      <c r="AP376" t="s">
        <v>2074</v>
      </c>
      <c r="AQ376" t="s">
        <v>1989</v>
      </c>
    </row>
    <row r="377" spans="1:43" ht="45" x14ac:dyDescent="0.25">
      <c r="A377">
        <v>375</v>
      </c>
      <c r="F377" s="2"/>
      <c r="H377" s="3" t="s">
        <v>930</v>
      </c>
      <c r="I377" s="3" t="s">
        <v>945</v>
      </c>
      <c r="J377" s="3" t="s">
        <v>1136</v>
      </c>
      <c r="K377" t="s">
        <v>906</v>
      </c>
      <c r="L377" t="str">
        <f t="shared" si="15"/>
        <v>No</v>
      </c>
      <c r="M377" t="str">
        <f t="shared" si="16"/>
        <v>Yes</v>
      </c>
      <c r="N377" t="str">
        <f t="shared" si="17"/>
        <v>No</v>
      </c>
      <c r="O377" s="3" t="s">
        <v>927</v>
      </c>
      <c r="Q377" s="3" t="s">
        <v>884</v>
      </c>
      <c r="T377" s="3" t="s">
        <v>884</v>
      </c>
      <c r="W377" s="3" t="s">
        <v>1636</v>
      </c>
      <c r="AA377" s="3" t="s">
        <v>1342</v>
      </c>
      <c r="AB377" t="s">
        <v>925</v>
      </c>
      <c r="AN377" s="5">
        <v>5018689.1250000009</v>
      </c>
      <c r="AO377">
        <v>2044</v>
      </c>
      <c r="AP377" t="s">
        <v>2074</v>
      </c>
      <c r="AQ377" t="s">
        <v>1989</v>
      </c>
    </row>
    <row r="378" spans="1:43" ht="45" x14ac:dyDescent="0.25">
      <c r="A378">
        <v>376</v>
      </c>
      <c r="F378" s="2"/>
      <c r="H378" s="3" t="s">
        <v>930</v>
      </c>
      <c r="I378" s="3" t="s">
        <v>945</v>
      </c>
      <c r="J378" s="3" t="s">
        <v>1137</v>
      </c>
      <c r="K378" t="s">
        <v>906</v>
      </c>
      <c r="L378" t="str">
        <f t="shared" si="15"/>
        <v>No</v>
      </c>
      <c r="M378" t="str">
        <f t="shared" si="16"/>
        <v>Yes</v>
      </c>
      <c r="N378" t="str">
        <f t="shared" si="17"/>
        <v>No</v>
      </c>
      <c r="O378" s="3" t="s">
        <v>927</v>
      </c>
      <c r="Q378" s="3" t="s">
        <v>884</v>
      </c>
      <c r="T378" s="3" t="s">
        <v>884</v>
      </c>
      <c r="W378" s="3" t="s">
        <v>1637</v>
      </c>
      <c r="AA378" s="3" t="s">
        <v>1342</v>
      </c>
      <c r="AB378" t="s">
        <v>925</v>
      </c>
      <c r="AN378" s="5">
        <v>1464476.7771100875</v>
      </c>
      <c r="AO378">
        <v>2044</v>
      </c>
      <c r="AP378" t="s">
        <v>2074</v>
      </c>
      <c r="AQ378" t="s">
        <v>1989</v>
      </c>
    </row>
    <row r="379" spans="1:43" ht="45" x14ac:dyDescent="0.25">
      <c r="A379">
        <v>377</v>
      </c>
      <c r="F379" s="2"/>
      <c r="H379" s="3" t="s">
        <v>930</v>
      </c>
      <c r="I379" s="3" t="s">
        <v>945</v>
      </c>
      <c r="J379" s="3" t="s">
        <v>1119</v>
      </c>
      <c r="K379" t="s">
        <v>906</v>
      </c>
      <c r="L379" t="str">
        <f t="shared" si="15"/>
        <v>No</v>
      </c>
      <c r="M379" t="str">
        <f t="shared" si="16"/>
        <v>Yes</v>
      </c>
      <c r="N379" t="str">
        <f t="shared" si="17"/>
        <v>No</v>
      </c>
      <c r="O379" s="3" t="s">
        <v>927</v>
      </c>
      <c r="Q379" s="3" t="s">
        <v>884</v>
      </c>
      <c r="T379" s="3" t="s">
        <v>884</v>
      </c>
      <c r="W379" s="3" t="s">
        <v>1638</v>
      </c>
      <c r="AA379" s="3" t="s">
        <v>1342</v>
      </c>
      <c r="AB379" t="s">
        <v>925</v>
      </c>
      <c r="AN379" s="5">
        <v>765332.24733449984</v>
      </c>
      <c r="AO379">
        <v>2044</v>
      </c>
      <c r="AP379" t="s">
        <v>2074</v>
      </c>
      <c r="AQ379" t="s">
        <v>1989</v>
      </c>
    </row>
    <row r="380" spans="1:43" ht="45" x14ac:dyDescent="0.25">
      <c r="A380">
        <v>378</v>
      </c>
      <c r="F380" s="2"/>
      <c r="H380" s="3" t="s">
        <v>930</v>
      </c>
      <c r="I380" s="3" t="s">
        <v>945</v>
      </c>
      <c r="J380" s="3" t="s">
        <v>1138</v>
      </c>
      <c r="K380" t="s">
        <v>906</v>
      </c>
      <c r="L380" t="str">
        <f t="shared" si="15"/>
        <v>No</v>
      </c>
      <c r="M380" t="str">
        <f t="shared" si="16"/>
        <v>Yes</v>
      </c>
      <c r="N380" t="str">
        <f t="shared" si="17"/>
        <v>No</v>
      </c>
      <c r="O380" s="3" t="s">
        <v>927</v>
      </c>
      <c r="Q380" s="3" t="s">
        <v>884</v>
      </c>
      <c r="T380" s="3" t="s">
        <v>884</v>
      </c>
      <c r="W380" s="3" t="s">
        <v>1639</v>
      </c>
      <c r="AA380" s="3" t="s">
        <v>1342</v>
      </c>
      <c r="AB380" t="s">
        <v>925</v>
      </c>
      <c r="AN380" s="5">
        <v>3410023.0672737374</v>
      </c>
      <c r="AO380">
        <v>2044</v>
      </c>
      <c r="AP380" t="s">
        <v>2074</v>
      </c>
      <c r="AQ380" t="s">
        <v>1989</v>
      </c>
    </row>
    <row r="381" spans="1:43" ht="45" x14ac:dyDescent="0.25">
      <c r="A381">
        <v>379</v>
      </c>
      <c r="F381" s="2"/>
      <c r="H381" s="3" t="s">
        <v>930</v>
      </c>
      <c r="I381" s="3" t="s">
        <v>945</v>
      </c>
      <c r="J381" s="3" t="s">
        <v>1139</v>
      </c>
      <c r="K381" t="s">
        <v>2067</v>
      </c>
      <c r="L381" t="str">
        <f t="shared" si="15"/>
        <v>No</v>
      </c>
      <c r="M381" t="str">
        <f t="shared" si="16"/>
        <v>No</v>
      </c>
      <c r="N381" t="str">
        <f t="shared" si="17"/>
        <v>No</v>
      </c>
      <c r="O381" s="3" t="s">
        <v>927</v>
      </c>
      <c r="Q381" s="3" t="s">
        <v>884</v>
      </c>
      <c r="T381" s="3" t="s">
        <v>884</v>
      </c>
      <c r="W381" s="3" t="s">
        <v>1640</v>
      </c>
      <c r="AA381" s="3" t="s">
        <v>1342</v>
      </c>
      <c r="AB381" t="s">
        <v>925</v>
      </c>
      <c r="AN381" s="5">
        <v>1165160.0201052749</v>
      </c>
      <c r="AO381">
        <v>2044</v>
      </c>
      <c r="AP381" t="s">
        <v>2074</v>
      </c>
      <c r="AQ381" t="s">
        <v>1989</v>
      </c>
    </row>
    <row r="382" spans="1:43" ht="45" x14ac:dyDescent="0.25">
      <c r="A382">
        <v>380</v>
      </c>
      <c r="F382" s="2"/>
      <c r="H382" s="3" t="s">
        <v>930</v>
      </c>
      <c r="I382" s="3" t="s">
        <v>945</v>
      </c>
      <c r="J382" s="3" t="s">
        <v>1121</v>
      </c>
      <c r="K382" t="s">
        <v>906</v>
      </c>
      <c r="L382" t="str">
        <f t="shared" si="15"/>
        <v>No</v>
      </c>
      <c r="M382" t="str">
        <f t="shared" si="16"/>
        <v>Yes</v>
      </c>
      <c r="N382" t="str">
        <f t="shared" si="17"/>
        <v>No</v>
      </c>
      <c r="O382" s="3" t="s">
        <v>927</v>
      </c>
      <c r="Q382" s="3" t="s">
        <v>884</v>
      </c>
      <c r="T382" s="3" t="s">
        <v>884</v>
      </c>
      <c r="W382" s="3" t="s">
        <v>1641</v>
      </c>
      <c r="AA382" s="3" t="s">
        <v>1342</v>
      </c>
      <c r="AB382" t="s">
        <v>925</v>
      </c>
      <c r="AN382" s="5">
        <v>2124690.4656817121</v>
      </c>
      <c r="AO382">
        <v>2047</v>
      </c>
      <c r="AP382" t="s">
        <v>2074</v>
      </c>
      <c r="AQ382" t="s">
        <v>1989</v>
      </c>
    </row>
    <row r="383" spans="1:43" ht="45" x14ac:dyDescent="0.25">
      <c r="A383">
        <v>381</v>
      </c>
      <c r="F383" s="2"/>
      <c r="H383" s="3" t="s">
        <v>930</v>
      </c>
      <c r="I383" s="3" t="s">
        <v>945</v>
      </c>
      <c r="J383" s="3" t="s">
        <v>1121</v>
      </c>
      <c r="K383" t="s">
        <v>906</v>
      </c>
      <c r="L383" t="str">
        <f t="shared" si="15"/>
        <v>No</v>
      </c>
      <c r="M383" t="str">
        <f t="shared" si="16"/>
        <v>Yes</v>
      </c>
      <c r="N383" t="str">
        <f t="shared" si="17"/>
        <v>No</v>
      </c>
      <c r="O383" s="3" t="s">
        <v>927</v>
      </c>
      <c r="Q383" s="3" t="s">
        <v>884</v>
      </c>
      <c r="T383" s="3" t="s">
        <v>884</v>
      </c>
      <c r="W383" s="3" t="s">
        <v>1642</v>
      </c>
      <c r="AA383" s="3" t="s">
        <v>1342</v>
      </c>
      <c r="AB383" t="s">
        <v>925</v>
      </c>
      <c r="AN383" s="5">
        <v>1227464.6626642123</v>
      </c>
      <c r="AO383">
        <v>2047</v>
      </c>
      <c r="AP383" t="s">
        <v>2074</v>
      </c>
      <c r="AQ383" t="s">
        <v>1989</v>
      </c>
    </row>
    <row r="384" spans="1:43" ht="45" x14ac:dyDescent="0.25">
      <c r="A384">
        <v>382</v>
      </c>
      <c r="F384" s="2"/>
      <c r="H384" s="3" t="s">
        <v>930</v>
      </c>
      <c r="I384" s="3" t="s">
        <v>945</v>
      </c>
      <c r="J384" s="3" t="s">
        <v>1121</v>
      </c>
      <c r="K384" t="s">
        <v>906</v>
      </c>
      <c r="L384" t="str">
        <f t="shared" si="15"/>
        <v>No</v>
      </c>
      <c r="M384" t="str">
        <f t="shared" si="16"/>
        <v>Yes</v>
      </c>
      <c r="N384" t="str">
        <f t="shared" si="17"/>
        <v>No</v>
      </c>
      <c r="O384" s="3" t="s">
        <v>927</v>
      </c>
      <c r="Q384" s="3" t="s">
        <v>884</v>
      </c>
      <c r="T384" s="3" t="s">
        <v>884</v>
      </c>
      <c r="W384" s="3" t="s">
        <v>1643</v>
      </c>
      <c r="AA384" s="3" t="s">
        <v>1342</v>
      </c>
      <c r="AB384" t="s">
        <v>925</v>
      </c>
      <c r="AN384" s="5">
        <v>884745.77897392481</v>
      </c>
      <c r="AO384">
        <v>2047</v>
      </c>
      <c r="AP384" t="s">
        <v>2074</v>
      </c>
      <c r="AQ384" t="s">
        <v>1989</v>
      </c>
    </row>
    <row r="385" spans="1:45" ht="45" x14ac:dyDescent="0.25">
      <c r="A385">
        <v>383</v>
      </c>
      <c r="F385" s="2"/>
      <c r="H385" s="3" t="s">
        <v>930</v>
      </c>
      <c r="I385" s="3" t="s">
        <v>945</v>
      </c>
      <c r="J385" s="3" t="s">
        <v>1140</v>
      </c>
      <c r="K385" t="s">
        <v>906</v>
      </c>
      <c r="L385" t="str">
        <f t="shared" si="15"/>
        <v>No</v>
      </c>
      <c r="M385" t="str">
        <f t="shared" si="16"/>
        <v>Yes</v>
      </c>
      <c r="N385" t="str">
        <f t="shared" si="17"/>
        <v>No</v>
      </c>
      <c r="O385" s="3" t="s">
        <v>927</v>
      </c>
      <c r="Q385" s="3" t="s">
        <v>884</v>
      </c>
      <c r="T385" s="3" t="s">
        <v>884</v>
      </c>
      <c r="W385" s="3" t="s">
        <v>1644</v>
      </c>
      <c r="AA385" s="3" t="s">
        <v>1342</v>
      </c>
      <c r="AB385" t="s">
        <v>925</v>
      </c>
      <c r="AN385" s="5">
        <v>2078128.2072053244</v>
      </c>
      <c r="AO385">
        <v>2047</v>
      </c>
      <c r="AP385" t="s">
        <v>2074</v>
      </c>
      <c r="AQ385" t="s">
        <v>1989</v>
      </c>
    </row>
    <row r="386" spans="1:45" ht="45" x14ac:dyDescent="0.25">
      <c r="A386">
        <v>384</v>
      </c>
      <c r="F386" s="2"/>
      <c r="H386" s="3" t="s">
        <v>930</v>
      </c>
      <c r="I386" s="3" t="s">
        <v>945</v>
      </c>
      <c r="J386" s="3" t="s">
        <v>1141</v>
      </c>
      <c r="K386" t="s">
        <v>906</v>
      </c>
      <c r="L386" t="str">
        <f t="shared" si="15"/>
        <v>No</v>
      </c>
      <c r="M386" t="str">
        <f t="shared" si="16"/>
        <v>Yes</v>
      </c>
      <c r="N386" t="str">
        <f t="shared" si="17"/>
        <v>No</v>
      </c>
      <c r="O386" s="3" t="s">
        <v>927</v>
      </c>
      <c r="Q386" s="3" t="s">
        <v>884</v>
      </c>
      <c r="T386" s="3" t="s">
        <v>884</v>
      </c>
      <c r="W386" s="3" t="s">
        <v>1645</v>
      </c>
      <c r="AA386" s="3" t="s">
        <v>1342</v>
      </c>
      <c r="AB386" t="s">
        <v>925</v>
      </c>
      <c r="AN386" s="5">
        <v>1554198.8641463625</v>
      </c>
      <c r="AO386">
        <v>2047</v>
      </c>
      <c r="AP386" t="s">
        <v>2074</v>
      </c>
      <c r="AQ386" t="s">
        <v>1989</v>
      </c>
    </row>
    <row r="387" spans="1:45" ht="45" x14ac:dyDescent="0.25">
      <c r="A387">
        <v>385</v>
      </c>
      <c r="F387" s="2"/>
      <c r="H387" s="3" t="s">
        <v>930</v>
      </c>
      <c r="I387" s="3" t="s">
        <v>945</v>
      </c>
      <c r="J387" s="3" t="s">
        <v>1142</v>
      </c>
      <c r="K387" t="s">
        <v>906</v>
      </c>
      <c r="L387" t="str">
        <f t="shared" ref="L387:L450" si="18">IF(OR(K387="State",K387="State,County",K387="State,Local",K387="State,County,Local"),"Yes","No")</f>
        <v>No</v>
      </c>
      <c r="M387" t="str">
        <f t="shared" ref="M387:M450" si="19">IF(OR(K387="County",K387="State,County",K387="County,Local",K387="State,County,Local"),"Yes","No")</f>
        <v>Yes</v>
      </c>
      <c r="N387" t="str">
        <f t="shared" ref="N387:N450" si="20">IF(OR(K387="Local",K387="State,Local",K387="County,Local",K387="State,County,Local"),"Yes","No")</f>
        <v>No</v>
      </c>
      <c r="O387" s="3" t="s">
        <v>927</v>
      </c>
      <c r="Q387" s="3" t="s">
        <v>884</v>
      </c>
      <c r="T387" s="3" t="s">
        <v>884</v>
      </c>
      <c r="W387" s="3" t="s">
        <v>1646</v>
      </c>
      <c r="AA387" s="3" t="s">
        <v>1342</v>
      </c>
      <c r="AB387" t="s">
        <v>925</v>
      </c>
      <c r="AN387" s="5">
        <v>514946.2380269625</v>
      </c>
      <c r="AO387">
        <v>2047</v>
      </c>
      <c r="AP387" t="s">
        <v>2074</v>
      </c>
      <c r="AQ387" t="s">
        <v>1989</v>
      </c>
    </row>
    <row r="388" spans="1:45" ht="45" x14ac:dyDescent="0.25">
      <c r="A388">
        <v>386</v>
      </c>
      <c r="F388" s="2"/>
      <c r="H388" s="3" t="s">
        <v>930</v>
      </c>
      <c r="I388" s="3" t="s">
        <v>945</v>
      </c>
      <c r="J388" s="3" t="s">
        <v>1135</v>
      </c>
      <c r="K388" t="s">
        <v>906</v>
      </c>
      <c r="L388" t="str">
        <f t="shared" si="18"/>
        <v>No</v>
      </c>
      <c r="M388" t="str">
        <f t="shared" si="19"/>
        <v>Yes</v>
      </c>
      <c r="N388" t="str">
        <f t="shared" si="20"/>
        <v>No</v>
      </c>
      <c r="O388" s="3" t="s">
        <v>927</v>
      </c>
      <c r="Q388" s="3" t="s">
        <v>884</v>
      </c>
      <c r="T388" s="3" t="s">
        <v>884</v>
      </c>
      <c r="W388" s="3" t="s">
        <v>1647</v>
      </c>
      <c r="AA388" s="3" t="s">
        <v>1342</v>
      </c>
      <c r="AB388" t="s">
        <v>925</v>
      </c>
      <c r="AN388" s="5">
        <v>1827906.8065739248</v>
      </c>
      <c r="AO388">
        <v>2047</v>
      </c>
      <c r="AP388" t="s">
        <v>2074</v>
      </c>
      <c r="AQ388" t="s">
        <v>1989</v>
      </c>
    </row>
    <row r="389" spans="1:45" ht="45" x14ac:dyDescent="0.25">
      <c r="A389">
        <v>387</v>
      </c>
      <c r="F389" s="2"/>
      <c r="H389" s="3" t="s">
        <v>930</v>
      </c>
      <c r="I389" s="3" t="s">
        <v>945</v>
      </c>
      <c r="J389" s="3" t="s">
        <v>1143</v>
      </c>
      <c r="K389" t="s">
        <v>906</v>
      </c>
      <c r="L389" t="str">
        <f t="shared" si="18"/>
        <v>No</v>
      </c>
      <c r="M389" t="str">
        <f t="shared" si="19"/>
        <v>Yes</v>
      </c>
      <c r="N389" t="str">
        <f t="shared" si="20"/>
        <v>No</v>
      </c>
      <c r="O389" s="3" t="s">
        <v>927</v>
      </c>
      <c r="Q389" s="3" t="s">
        <v>884</v>
      </c>
      <c r="T389" s="3" t="s">
        <v>884</v>
      </c>
      <c r="W389" s="3" t="s">
        <v>1648</v>
      </c>
      <c r="AA389" s="3" t="s">
        <v>1342</v>
      </c>
      <c r="AB389" t="s">
        <v>925</v>
      </c>
      <c r="AN389" s="5">
        <v>1409668.9836532869</v>
      </c>
      <c r="AO389">
        <v>2047</v>
      </c>
      <c r="AP389" t="s">
        <v>2074</v>
      </c>
      <c r="AQ389" t="s">
        <v>1989</v>
      </c>
    </row>
    <row r="390" spans="1:45" ht="45" x14ac:dyDescent="0.25">
      <c r="A390">
        <v>388</v>
      </c>
      <c r="F390" s="2"/>
      <c r="H390" s="3" t="s">
        <v>930</v>
      </c>
      <c r="I390" s="3" t="s">
        <v>945</v>
      </c>
      <c r="J390" s="3" t="s">
        <v>1144</v>
      </c>
      <c r="K390" t="s">
        <v>2067</v>
      </c>
      <c r="L390" t="str">
        <f t="shared" si="18"/>
        <v>No</v>
      </c>
      <c r="M390" t="str">
        <f t="shared" si="19"/>
        <v>No</v>
      </c>
      <c r="N390" t="str">
        <f t="shared" si="20"/>
        <v>No</v>
      </c>
      <c r="O390" s="3" t="s">
        <v>927</v>
      </c>
      <c r="Q390" s="3" t="s">
        <v>1343</v>
      </c>
      <c r="T390" s="3" t="s">
        <v>1343</v>
      </c>
      <c r="W390" s="3" t="s">
        <v>1649</v>
      </c>
      <c r="AA390" s="3" t="s">
        <v>1343</v>
      </c>
      <c r="AB390" t="s">
        <v>925</v>
      </c>
      <c r="AN390" s="5">
        <v>729330</v>
      </c>
      <c r="AO390">
        <v>2020</v>
      </c>
      <c r="AP390" t="s">
        <v>2076</v>
      </c>
      <c r="AQ390" t="s">
        <v>1989</v>
      </c>
      <c r="AS390" t="s">
        <v>2077</v>
      </c>
    </row>
    <row r="391" spans="1:45" ht="45" x14ac:dyDescent="0.25">
      <c r="A391">
        <v>389</v>
      </c>
      <c r="F391" s="2"/>
      <c r="H391" s="3" t="s">
        <v>930</v>
      </c>
      <c r="I391" s="3" t="s">
        <v>945</v>
      </c>
      <c r="J391" s="3" t="s">
        <v>1145</v>
      </c>
      <c r="K391" t="s">
        <v>2067</v>
      </c>
      <c r="L391" t="str">
        <f t="shared" si="18"/>
        <v>No</v>
      </c>
      <c r="M391" t="str">
        <f t="shared" si="19"/>
        <v>No</v>
      </c>
      <c r="N391" t="str">
        <f t="shared" si="20"/>
        <v>No</v>
      </c>
      <c r="O391" s="3" t="s">
        <v>927</v>
      </c>
      <c r="Q391" s="3" t="s">
        <v>1343</v>
      </c>
      <c r="T391" s="3" t="s">
        <v>1343</v>
      </c>
      <c r="W391" s="3" t="s">
        <v>1650</v>
      </c>
      <c r="AA391" s="3" t="s">
        <v>1343</v>
      </c>
      <c r="AB391" t="s">
        <v>925</v>
      </c>
      <c r="AN391" s="5">
        <v>729330</v>
      </c>
      <c r="AO391">
        <v>2020</v>
      </c>
      <c r="AP391" t="s">
        <v>2076</v>
      </c>
      <c r="AQ391" t="s">
        <v>1989</v>
      </c>
      <c r="AS391" t="s">
        <v>2077</v>
      </c>
    </row>
    <row r="392" spans="1:45" ht="45" x14ac:dyDescent="0.25">
      <c r="A392">
        <v>390</v>
      </c>
      <c r="F392" s="2"/>
      <c r="H392" s="3" t="s">
        <v>930</v>
      </c>
      <c r="I392" s="3" t="s">
        <v>945</v>
      </c>
      <c r="J392" s="3" t="s">
        <v>1146</v>
      </c>
      <c r="K392" t="s">
        <v>910</v>
      </c>
      <c r="L392" t="str">
        <f t="shared" si="18"/>
        <v>No</v>
      </c>
      <c r="M392" t="str">
        <f t="shared" si="19"/>
        <v>No</v>
      </c>
      <c r="N392" t="str">
        <f t="shared" si="20"/>
        <v>Yes</v>
      </c>
      <c r="O392" s="3" t="s">
        <v>927</v>
      </c>
      <c r="Q392" s="3" t="s">
        <v>1343</v>
      </c>
      <c r="T392" s="3" t="s">
        <v>1343</v>
      </c>
      <c r="W392" s="3" t="s">
        <v>1651</v>
      </c>
      <c r="AA392" s="3" t="s">
        <v>1343</v>
      </c>
      <c r="AB392" t="s">
        <v>925</v>
      </c>
      <c r="AN392" s="5">
        <v>729330</v>
      </c>
      <c r="AO392">
        <v>2020</v>
      </c>
      <c r="AP392" t="s">
        <v>2076</v>
      </c>
      <c r="AQ392" t="s">
        <v>1989</v>
      </c>
      <c r="AS392" t="s">
        <v>2077</v>
      </c>
    </row>
    <row r="393" spans="1:45" ht="45" x14ac:dyDescent="0.25">
      <c r="A393">
        <v>391</v>
      </c>
      <c r="F393" s="2"/>
      <c r="H393" s="3" t="s">
        <v>930</v>
      </c>
      <c r="I393" s="3" t="s">
        <v>945</v>
      </c>
      <c r="J393" s="3" t="s">
        <v>1147</v>
      </c>
      <c r="K393" t="s">
        <v>910</v>
      </c>
      <c r="L393" t="str">
        <f t="shared" si="18"/>
        <v>No</v>
      </c>
      <c r="M393" t="str">
        <f t="shared" si="19"/>
        <v>No</v>
      </c>
      <c r="N393" t="str">
        <f t="shared" si="20"/>
        <v>Yes</v>
      </c>
      <c r="O393" s="3" t="s">
        <v>927</v>
      </c>
      <c r="Q393" s="3" t="s">
        <v>1343</v>
      </c>
      <c r="T393" s="3" t="s">
        <v>1343</v>
      </c>
      <c r="W393" s="3" t="s">
        <v>1652</v>
      </c>
      <c r="AA393" s="3" t="s">
        <v>1343</v>
      </c>
      <c r="AB393" t="s">
        <v>925</v>
      </c>
      <c r="AN393" s="5">
        <v>729330</v>
      </c>
      <c r="AO393">
        <v>2020</v>
      </c>
      <c r="AP393" t="s">
        <v>2076</v>
      </c>
      <c r="AQ393" t="s">
        <v>1989</v>
      </c>
      <c r="AS393" t="s">
        <v>2077</v>
      </c>
    </row>
    <row r="394" spans="1:45" ht="45" x14ac:dyDescent="0.25">
      <c r="A394">
        <v>392</v>
      </c>
      <c r="F394" s="2"/>
      <c r="H394" s="3" t="s">
        <v>930</v>
      </c>
      <c r="I394" s="3" t="s">
        <v>945</v>
      </c>
      <c r="J394" s="3" t="s">
        <v>1148</v>
      </c>
      <c r="K394" t="s">
        <v>910</v>
      </c>
      <c r="L394" t="str">
        <f t="shared" si="18"/>
        <v>No</v>
      </c>
      <c r="M394" t="str">
        <f t="shared" si="19"/>
        <v>No</v>
      </c>
      <c r="N394" t="str">
        <f t="shared" si="20"/>
        <v>Yes</v>
      </c>
      <c r="O394" s="3" t="s">
        <v>927</v>
      </c>
      <c r="Q394" s="3" t="s">
        <v>1343</v>
      </c>
      <c r="T394" s="3" t="s">
        <v>1343</v>
      </c>
      <c r="W394" s="3" t="s">
        <v>1653</v>
      </c>
      <c r="AA394" s="3" t="s">
        <v>1343</v>
      </c>
      <c r="AB394" t="s">
        <v>925</v>
      </c>
      <c r="AN394" s="5">
        <v>798329.99999999988</v>
      </c>
      <c r="AO394">
        <v>2023</v>
      </c>
      <c r="AP394" t="s">
        <v>2076</v>
      </c>
      <c r="AQ394" t="s">
        <v>1989</v>
      </c>
      <c r="AS394" t="s">
        <v>2077</v>
      </c>
    </row>
    <row r="395" spans="1:45" ht="45" x14ac:dyDescent="0.25">
      <c r="A395">
        <v>393</v>
      </c>
      <c r="F395" s="2"/>
      <c r="H395" s="3" t="s">
        <v>930</v>
      </c>
      <c r="I395" s="3" t="s">
        <v>945</v>
      </c>
      <c r="J395" s="3" t="s">
        <v>1149</v>
      </c>
      <c r="K395" t="s">
        <v>910</v>
      </c>
      <c r="L395" t="str">
        <f t="shared" si="18"/>
        <v>No</v>
      </c>
      <c r="M395" t="str">
        <f t="shared" si="19"/>
        <v>No</v>
      </c>
      <c r="N395" t="str">
        <f t="shared" si="20"/>
        <v>Yes</v>
      </c>
      <c r="O395" s="3" t="s">
        <v>927</v>
      </c>
      <c r="Q395" s="3" t="s">
        <v>1343</v>
      </c>
      <c r="T395" s="3" t="s">
        <v>1343</v>
      </c>
      <c r="W395" s="3" t="s">
        <v>1654</v>
      </c>
      <c r="AA395" s="3" t="s">
        <v>1343</v>
      </c>
      <c r="AB395" t="s">
        <v>925</v>
      </c>
      <c r="AN395" s="5">
        <v>798329.99999999988</v>
      </c>
      <c r="AO395">
        <v>2023</v>
      </c>
      <c r="AP395" t="s">
        <v>2076</v>
      </c>
      <c r="AQ395" t="s">
        <v>1989</v>
      </c>
      <c r="AS395" t="s">
        <v>2077</v>
      </c>
    </row>
    <row r="396" spans="1:45" ht="45" x14ac:dyDescent="0.25">
      <c r="A396">
        <v>394</v>
      </c>
      <c r="F396" s="2"/>
      <c r="H396" s="3" t="s">
        <v>930</v>
      </c>
      <c r="I396" s="3" t="s">
        <v>945</v>
      </c>
      <c r="J396" s="3" t="s">
        <v>1150</v>
      </c>
      <c r="K396" t="s">
        <v>910</v>
      </c>
      <c r="L396" t="str">
        <f t="shared" si="18"/>
        <v>No</v>
      </c>
      <c r="M396" t="str">
        <f t="shared" si="19"/>
        <v>No</v>
      </c>
      <c r="N396" t="str">
        <f t="shared" si="20"/>
        <v>Yes</v>
      </c>
      <c r="O396" s="3" t="s">
        <v>927</v>
      </c>
      <c r="Q396" s="3" t="s">
        <v>1343</v>
      </c>
      <c r="T396" s="3" t="s">
        <v>1343</v>
      </c>
      <c r="W396" s="3" t="s">
        <v>1655</v>
      </c>
      <c r="AA396" s="3" t="s">
        <v>1343</v>
      </c>
      <c r="AB396" t="s">
        <v>925</v>
      </c>
      <c r="AN396" s="5">
        <v>798329.99999999988</v>
      </c>
      <c r="AO396">
        <v>2023</v>
      </c>
      <c r="AP396" t="s">
        <v>2076</v>
      </c>
      <c r="AQ396" t="s">
        <v>1989</v>
      </c>
      <c r="AS396" t="s">
        <v>2077</v>
      </c>
    </row>
    <row r="397" spans="1:45" ht="45" x14ac:dyDescent="0.25">
      <c r="A397">
        <v>395</v>
      </c>
      <c r="F397" s="2"/>
      <c r="H397" s="3" t="s">
        <v>930</v>
      </c>
      <c r="I397" s="3" t="s">
        <v>945</v>
      </c>
      <c r="J397" s="3" t="s">
        <v>1151</v>
      </c>
      <c r="K397" t="s">
        <v>910</v>
      </c>
      <c r="L397" t="str">
        <f t="shared" si="18"/>
        <v>No</v>
      </c>
      <c r="M397" t="str">
        <f t="shared" si="19"/>
        <v>No</v>
      </c>
      <c r="N397" t="str">
        <f t="shared" si="20"/>
        <v>Yes</v>
      </c>
      <c r="O397" s="3" t="s">
        <v>927</v>
      </c>
      <c r="Q397" s="3" t="s">
        <v>1343</v>
      </c>
      <c r="T397" s="3" t="s">
        <v>1343</v>
      </c>
      <c r="W397" s="3" t="s">
        <v>1656</v>
      </c>
      <c r="AA397" s="3" t="s">
        <v>1343</v>
      </c>
      <c r="AB397" t="s">
        <v>925</v>
      </c>
      <c r="AN397" s="5">
        <v>798329.99999999988</v>
      </c>
      <c r="AO397">
        <v>2023</v>
      </c>
      <c r="AP397" t="s">
        <v>2076</v>
      </c>
      <c r="AQ397" t="s">
        <v>1989</v>
      </c>
      <c r="AS397" t="s">
        <v>2077</v>
      </c>
    </row>
    <row r="398" spans="1:45" ht="45" x14ac:dyDescent="0.25">
      <c r="A398">
        <v>396</v>
      </c>
      <c r="F398" s="2"/>
      <c r="H398" s="3" t="s">
        <v>930</v>
      </c>
      <c r="I398" s="3" t="s">
        <v>945</v>
      </c>
      <c r="J398" s="3" t="s">
        <v>1152</v>
      </c>
      <c r="K398" t="s">
        <v>910</v>
      </c>
      <c r="L398" t="str">
        <f t="shared" si="18"/>
        <v>No</v>
      </c>
      <c r="M398" t="str">
        <f t="shared" si="19"/>
        <v>No</v>
      </c>
      <c r="N398" t="str">
        <f t="shared" si="20"/>
        <v>Yes</v>
      </c>
      <c r="O398" s="3" t="s">
        <v>927</v>
      </c>
      <c r="Q398" s="3" t="s">
        <v>1343</v>
      </c>
      <c r="T398" s="3" t="s">
        <v>1343</v>
      </c>
      <c r="W398" s="3" t="s">
        <v>1657</v>
      </c>
      <c r="AA398" s="3" t="s">
        <v>1343</v>
      </c>
      <c r="AB398" t="s">
        <v>925</v>
      </c>
      <c r="AN398" s="5">
        <v>798329.99999999988</v>
      </c>
      <c r="AO398">
        <v>2023</v>
      </c>
      <c r="AP398" t="s">
        <v>2076</v>
      </c>
      <c r="AQ398" t="s">
        <v>1989</v>
      </c>
      <c r="AS398" t="s">
        <v>2077</v>
      </c>
    </row>
    <row r="399" spans="1:45" ht="45" x14ac:dyDescent="0.25">
      <c r="A399">
        <v>397</v>
      </c>
      <c r="F399" s="2"/>
      <c r="H399" s="3" t="s">
        <v>930</v>
      </c>
      <c r="I399" s="3" t="s">
        <v>945</v>
      </c>
      <c r="J399" s="3" t="s">
        <v>1153</v>
      </c>
      <c r="K399" t="s">
        <v>906</v>
      </c>
      <c r="L399" t="str">
        <f t="shared" si="18"/>
        <v>No</v>
      </c>
      <c r="M399" t="str">
        <f t="shared" si="19"/>
        <v>Yes</v>
      </c>
      <c r="N399" t="str">
        <f t="shared" si="20"/>
        <v>No</v>
      </c>
      <c r="O399" s="3" t="s">
        <v>927</v>
      </c>
      <c r="Q399" s="3" t="s">
        <v>1343</v>
      </c>
      <c r="T399" s="3" t="s">
        <v>1343</v>
      </c>
      <c r="W399" s="3" t="s">
        <v>1658</v>
      </c>
      <c r="AA399" s="3" t="s">
        <v>1343</v>
      </c>
      <c r="AB399" t="s">
        <v>925</v>
      </c>
      <c r="AN399" s="5">
        <v>949439.99999999977</v>
      </c>
      <c r="AO399">
        <v>2029</v>
      </c>
      <c r="AP399" t="s">
        <v>925</v>
      </c>
      <c r="AQ399" t="s">
        <v>1989</v>
      </c>
    </row>
    <row r="400" spans="1:45" ht="45" x14ac:dyDescent="0.25">
      <c r="A400">
        <v>398</v>
      </c>
      <c r="F400" s="2"/>
      <c r="H400" s="3" t="s">
        <v>930</v>
      </c>
      <c r="I400" s="3" t="s">
        <v>945</v>
      </c>
      <c r="J400" s="3" t="s">
        <v>1154</v>
      </c>
      <c r="K400" t="s">
        <v>906</v>
      </c>
      <c r="L400" t="str">
        <f t="shared" si="18"/>
        <v>No</v>
      </c>
      <c r="M400" t="str">
        <f t="shared" si="19"/>
        <v>Yes</v>
      </c>
      <c r="N400" t="str">
        <f t="shared" si="20"/>
        <v>No</v>
      </c>
      <c r="O400" s="3" t="s">
        <v>927</v>
      </c>
      <c r="Q400" s="3" t="s">
        <v>1343</v>
      </c>
      <c r="T400" s="3" t="s">
        <v>1343</v>
      </c>
      <c r="W400" s="3" t="s">
        <v>1659</v>
      </c>
      <c r="AA400" s="3" t="s">
        <v>1343</v>
      </c>
      <c r="AB400" t="s">
        <v>925</v>
      </c>
      <c r="AN400" s="5">
        <v>949439.99999999977</v>
      </c>
      <c r="AO400">
        <v>2029</v>
      </c>
      <c r="AP400" t="s">
        <v>925</v>
      </c>
      <c r="AQ400" t="s">
        <v>1989</v>
      </c>
    </row>
    <row r="401" spans="1:45" ht="45" x14ac:dyDescent="0.25">
      <c r="A401">
        <v>399</v>
      </c>
      <c r="F401" s="2"/>
      <c r="H401" s="3" t="s">
        <v>930</v>
      </c>
      <c r="I401" s="3" t="s">
        <v>945</v>
      </c>
      <c r="J401" s="3" t="s">
        <v>1155</v>
      </c>
      <c r="K401" t="s">
        <v>2067</v>
      </c>
      <c r="L401" t="str">
        <f t="shared" si="18"/>
        <v>No</v>
      </c>
      <c r="M401" t="str">
        <f t="shared" si="19"/>
        <v>No</v>
      </c>
      <c r="N401" t="str">
        <f t="shared" si="20"/>
        <v>No</v>
      </c>
      <c r="O401" s="3" t="s">
        <v>927</v>
      </c>
      <c r="Q401" s="3" t="s">
        <v>1343</v>
      </c>
      <c r="T401" s="3" t="s">
        <v>1343</v>
      </c>
      <c r="W401" s="3" t="s">
        <v>1660</v>
      </c>
      <c r="AA401" s="3" t="s">
        <v>1343</v>
      </c>
      <c r="AB401" t="s">
        <v>925</v>
      </c>
      <c r="AN401" s="5">
        <v>1039139.9999999999</v>
      </c>
      <c r="AO401">
        <v>2032</v>
      </c>
      <c r="AP401" t="s">
        <v>2076</v>
      </c>
      <c r="AQ401" t="s">
        <v>1989</v>
      </c>
      <c r="AS401" t="s">
        <v>2077</v>
      </c>
    </row>
    <row r="402" spans="1:45" ht="45" x14ac:dyDescent="0.25">
      <c r="A402">
        <v>400</v>
      </c>
      <c r="F402" s="2"/>
      <c r="H402" s="3" t="s">
        <v>930</v>
      </c>
      <c r="I402" s="3" t="s">
        <v>945</v>
      </c>
      <c r="J402" s="3" t="s">
        <v>1156</v>
      </c>
      <c r="K402" t="s">
        <v>906</v>
      </c>
      <c r="L402" t="str">
        <f t="shared" si="18"/>
        <v>No</v>
      </c>
      <c r="M402" t="str">
        <f t="shared" si="19"/>
        <v>Yes</v>
      </c>
      <c r="N402" t="str">
        <f t="shared" si="20"/>
        <v>No</v>
      </c>
      <c r="O402" s="3" t="s">
        <v>927</v>
      </c>
      <c r="Q402" s="3" t="s">
        <v>1343</v>
      </c>
      <c r="T402" s="3" t="s">
        <v>1343</v>
      </c>
      <c r="W402" s="3" t="s">
        <v>1661</v>
      </c>
      <c r="AA402" s="3" t="s">
        <v>1343</v>
      </c>
      <c r="AB402" t="s">
        <v>925</v>
      </c>
      <c r="AN402" s="5">
        <v>1039139.9999999999</v>
      </c>
      <c r="AO402">
        <v>2032</v>
      </c>
      <c r="AP402" t="s">
        <v>925</v>
      </c>
      <c r="AQ402" t="s">
        <v>1989</v>
      </c>
    </row>
    <row r="403" spans="1:45" ht="45" x14ac:dyDescent="0.25">
      <c r="A403">
        <v>401</v>
      </c>
      <c r="F403" s="2"/>
      <c r="H403" s="3" t="s">
        <v>930</v>
      </c>
      <c r="I403" s="3" t="s">
        <v>945</v>
      </c>
      <c r="J403" s="3" t="s">
        <v>1157</v>
      </c>
      <c r="K403" t="s">
        <v>2067</v>
      </c>
      <c r="L403" t="str">
        <f t="shared" si="18"/>
        <v>No</v>
      </c>
      <c r="M403" t="str">
        <f t="shared" si="19"/>
        <v>No</v>
      </c>
      <c r="N403" t="str">
        <f t="shared" si="20"/>
        <v>No</v>
      </c>
      <c r="O403" s="3" t="s">
        <v>927</v>
      </c>
      <c r="Q403" s="3" t="s">
        <v>1343</v>
      </c>
      <c r="T403" s="3" t="s">
        <v>1343</v>
      </c>
      <c r="W403" s="3" t="s">
        <v>1662</v>
      </c>
      <c r="AA403" s="3" t="s">
        <v>1343</v>
      </c>
      <c r="AB403" t="s">
        <v>925</v>
      </c>
      <c r="AN403" s="5">
        <v>1039139.9999999999</v>
      </c>
      <c r="AO403">
        <v>2032</v>
      </c>
      <c r="AP403" t="s">
        <v>2076</v>
      </c>
      <c r="AQ403" t="s">
        <v>1989</v>
      </c>
      <c r="AS403" t="s">
        <v>2077</v>
      </c>
    </row>
    <row r="404" spans="1:45" ht="45" x14ac:dyDescent="0.25">
      <c r="A404">
        <v>402</v>
      </c>
      <c r="F404" s="2"/>
      <c r="H404" s="3" t="s">
        <v>930</v>
      </c>
      <c r="I404" s="3" t="s">
        <v>945</v>
      </c>
      <c r="J404" s="3" t="s">
        <v>1158</v>
      </c>
      <c r="K404" t="s">
        <v>2067</v>
      </c>
      <c r="L404" t="str">
        <f t="shared" si="18"/>
        <v>No</v>
      </c>
      <c r="M404" t="str">
        <f t="shared" si="19"/>
        <v>No</v>
      </c>
      <c r="N404" t="str">
        <f t="shared" si="20"/>
        <v>No</v>
      </c>
      <c r="O404" s="3" t="s">
        <v>927</v>
      </c>
      <c r="Q404" s="3" t="s">
        <v>1343</v>
      </c>
      <c r="T404" s="3" t="s">
        <v>1343</v>
      </c>
      <c r="W404" s="3" t="s">
        <v>1663</v>
      </c>
      <c r="AA404" s="3" t="s">
        <v>1343</v>
      </c>
      <c r="AB404" t="s">
        <v>925</v>
      </c>
      <c r="AN404" s="5">
        <v>1135050</v>
      </c>
      <c r="AO404">
        <v>2035</v>
      </c>
      <c r="AP404" t="s">
        <v>2076</v>
      </c>
      <c r="AQ404" t="s">
        <v>1989</v>
      </c>
      <c r="AS404" t="s">
        <v>2077</v>
      </c>
    </row>
    <row r="405" spans="1:45" ht="45" x14ac:dyDescent="0.25">
      <c r="A405">
        <v>403</v>
      </c>
      <c r="F405" s="2"/>
      <c r="H405" s="3" t="s">
        <v>930</v>
      </c>
      <c r="I405" s="3" t="s">
        <v>945</v>
      </c>
      <c r="J405" s="3" t="s">
        <v>1159</v>
      </c>
      <c r="K405" t="s">
        <v>2067</v>
      </c>
      <c r="L405" t="str">
        <f t="shared" si="18"/>
        <v>No</v>
      </c>
      <c r="M405" t="str">
        <f t="shared" si="19"/>
        <v>No</v>
      </c>
      <c r="N405" t="str">
        <f t="shared" si="20"/>
        <v>No</v>
      </c>
      <c r="O405" s="3" t="s">
        <v>927</v>
      </c>
      <c r="Q405" s="3" t="s">
        <v>1343</v>
      </c>
      <c r="T405" s="3" t="s">
        <v>1343</v>
      </c>
      <c r="W405" s="3" t="s">
        <v>1664</v>
      </c>
      <c r="AA405" s="3" t="s">
        <v>1343</v>
      </c>
      <c r="AB405" t="s">
        <v>925</v>
      </c>
      <c r="AN405" s="5">
        <v>1135050</v>
      </c>
      <c r="AO405">
        <v>2035</v>
      </c>
      <c r="AP405" t="s">
        <v>2076</v>
      </c>
      <c r="AQ405" t="s">
        <v>1989</v>
      </c>
      <c r="AS405" t="s">
        <v>2077</v>
      </c>
    </row>
    <row r="406" spans="1:45" ht="45" x14ac:dyDescent="0.25">
      <c r="A406">
        <v>404</v>
      </c>
      <c r="F406" s="2"/>
      <c r="H406" s="3" t="s">
        <v>930</v>
      </c>
      <c r="I406" s="3" t="s">
        <v>945</v>
      </c>
      <c r="J406" s="3" t="s">
        <v>1160</v>
      </c>
      <c r="K406" t="s">
        <v>2067</v>
      </c>
      <c r="L406" t="str">
        <f t="shared" si="18"/>
        <v>No</v>
      </c>
      <c r="M406" t="str">
        <f t="shared" si="19"/>
        <v>No</v>
      </c>
      <c r="N406" t="str">
        <f t="shared" si="20"/>
        <v>No</v>
      </c>
      <c r="O406" s="3" t="s">
        <v>927</v>
      </c>
      <c r="Q406" s="3" t="s">
        <v>1343</v>
      </c>
      <c r="T406" s="3" t="s">
        <v>1343</v>
      </c>
      <c r="W406" s="3" t="s">
        <v>1665</v>
      </c>
      <c r="AA406" s="3" t="s">
        <v>1343</v>
      </c>
      <c r="AB406" t="s">
        <v>925</v>
      </c>
      <c r="AN406" s="5">
        <v>1135050</v>
      </c>
      <c r="AO406">
        <v>2035</v>
      </c>
      <c r="AP406" t="s">
        <v>2076</v>
      </c>
      <c r="AQ406" t="s">
        <v>1989</v>
      </c>
      <c r="AS406" t="s">
        <v>2077</v>
      </c>
    </row>
    <row r="407" spans="1:45" ht="45" x14ac:dyDescent="0.25">
      <c r="A407">
        <v>405</v>
      </c>
      <c r="F407" s="2"/>
      <c r="H407" s="3" t="s">
        <v>930</v>
      </c>
      <c r="I407" s="3" t="s">
        <v>945</v>
      </c>
      <c r="J407" s="3" t="s">
        <v>1161</v>
      </c>
      <c r="K407" t="s">
        <v>2067</v>
      </c>
      <c r="L407" t="str">
        <f t="shared" si="18"/>
        <v>No</v>
      </c>
      <c r="M407" t="str">
        <f t="shared" si="19"/>
        <v>No</v>
      </c>
      <c r="N407" t="str">
        <f t="shared" si="20"/>
        <v>No</v>
      </c>
      <c r="O407" s="3" t="s">
        <v>927</v>
      </c>
      <c r="Q407" s="3" t="s">
        <v>1343</v>
      </c>
      <c r="T407" s="3" t="s">
        <v>1343</v>
      </c>
      <c r="W407" s="3" t="s">
        <v>1666</v>
      </c>
      <c r="AA407" s="3" t="s">
        <v>1343</v>
      </c>
      <c r="AB407" t="s">
        <v>925</v>
      </c>
      <c r="AN407" s="5">
        <v>1135050</v>
      </c>
      <c r="AO407">
        <v>2035</v>
      </c>
      <c r="AP407" t="s">
        <v>2076</v>
      </c>
      <c r="AQ407" t="s">
        <v>1989</v>
      </c>
      <c r="AS407" t="s">
        <v>2077</v>
      </c>
    </row>
    <row r="408" spans="1:45" ht="45" x14ac:dyDescent="0.25">
      <c r="A408">
        <v>406</v>
      </c>
      <c r="F408" s="2"/>
      <c r="H408" s="3" t="s">
        <v>930</v>
      </c>
      <c r="I408" s="3" t="s">
        <v>945</v>
      </c>
      <c r="J408" s="3" t="s">
        <v>1162</v>
      </c>
      <c r="K408" t="s">
        <v>2067</v>
      </c>
      <c r="L408" t="str">
        <f t="shared" si="18"/>
        <v>No</v>
      </c>
      <c r="M408" t="str">
        <f t="shared" si="19"/>
        <v>No</v>
      </c>
      <c r="N408" t="str">
        <f t="shared" si="20"/>
        <v>No</v>
      </c>
      <c r="O408" s="3" t="s">
        <v>927</v>
      </c>
      <c r="Q408" s="3" t="s">
        <v>1343</v>
      </c>
      <c r="T408" s="3" t="s">
        <v>1343</v>
      </c>
      <c r="W408" s="3" t="s">
        <v>1667</v>
      </c>
      <c r="AA408" s="3" t="s">
        <v>1343</v>
      </c>
      <c r="AB408" t="s">
        <v>925</v>
      </c>
      <c r="AN408" s="5">
        <v>1135050</v>
      </c>
      <c r="AO408">
        <v>2035</v>
      </c>
      <c r="AP408" t="s">
        <v>2076</v>
      </c>
      <c r="AQ408" t="s">
        <v>1989</v>
      </c>
      <c r="AS408" t="s">
        <v>2077</v>
      </c>
    </row>
    <row r="409" spans="1:45" ht="45" x14ac:dyDescent="0.25">
      <c r="A409">
        <v>407</v>
      </c>
      <c r="H409" s="3" t="s">
        <v>930</v>
      </c>
      <c r="I409" s="3" t="s">
        <v>945</v>
      </c>
      <c r="J409" s="3" t="s">
        <v>1163</v>
      </c>
      <c r="K409" t="s">
        <v>2067</v>
      </c>
      <c r="L409" t="str">
        <f t="shared" si="18"/>
        <v>No</v>
      </c>
      <c r="M409" t="str">
        <f t="shared" si="19"/>
        <v>No</v>
      </c>
      <c r="N409" t="str">
        <f t="shared" si="20"/>
        <v>No</v>
      </c>
      <c r="O409" s="3" t="s">
        <v>927</v>
      </c>
      <c r="Q409" s="3" t="s">
        <v>1343</v>
      </c>
      <c r="T409" s="3" t="s">
        <v>1343</v>
      </c>
      <c r="W409" s="3" t="s">
        <v>1668</v>
      </c>
      <c r="AA409" s="3" t="s">
        <v>1343</v>
      </c>
      <c r="AB409" t="s">
        <v>925</v>
      </c>
      <c r="AN409" s="5">
        <v>1135050</v>
      </c>
      <c r="AO409">
        <v>2035</v>
      </c>
      <c r="AP409" t="s">
        <v>2076</v>
      </c>
      <c r="AQ409" t="s">
        <v>1989</v>
      </c>
      <c r="AS409" t="s">
        <v>2077</v>
      </c>
    </row>
    <row r="410" spans="1:45" ht="45" x14ac:dyDescent="0.25">
      <c r="A410">
        <v>408</v>
      </c>
      <c r="H410" s="3" t="s">
        <v>930</v>
      </c>
      <c r="I410" s="3" t="s">
        <v>945</v>
      </c>
      <c r="J410" s="3" t="s">
        <v>1164</v>
      </c>
      <c r="K410" t="s">
        <v>2067</v>
      </c>
      <c r="L410" t="str">
        <f t="shared" si="18"/>
        <v>No</v>
      </c>
      <c r="M410" t="str">
        <f t="shared" si="19"/>
        <v>No</v>
      </c>
      <c r="N410" t="str">
        <f t="shared" si="20"/>
        <v>No</v>
      </c>
      <c r="O410" s="3" t="s">
        <v>927</v>
      </c>
      <c r="Q410" s="3" t="s">
        <v>1343</v>
      </c>
      <c r="T410" s="3" t="s">
        <v>1343</v>
      </c>
      <c r="W410" s="3" t="s">
        <v>1669</v>
      </c>
      <c r="AA410" s="3" t="s">
        <v>1343</v>
      </c>
      <c r="AB410" t="s">
        <v>925</v>
      </c>
      <c r="AN410" s="5">
        <v>1204050</v>
      </c>
      <c r="AO410">
        <v>2037</v>
      </c>
      <c r="AP410" t="s">
        <v>2076</v>
      </c>
      <c r="AQ410" t="s">
        <v>1989</v>
      </c>
      <c r="AS410" t="s">
        <v>2077</v>
      </c>
    </row>
    <row r="411" spans="1:45" ht="45" x14ac:dyDescent="0.25">
      <c r="A411">
        <v>409</v>
      </c>
      <c r="H411" s="3" t="s">
        <v>930</v>
      </c>
      <c r="I411" s="3" t="s">
        <v>945</v>
      </c>
      <c r="J411" s="3" t="s">
        <v>1165</v>
      </c>
      <c r="K411" t="s">
        <v>2067</v>
      </c>
      <c r="L411" t="str">
        <f t="shared" si="18"/>
        <v>No</v>
      </c>
      <c r="M411" t="str">
        <f t="shared" si="19"/>
        <v>No</v>
      </c>
      <c r="N411" t="str">
        <f t="shared" si="20"/>
        <v>No</v>
      </c>
      <c r="O411" s="3" t="s">
        <v>927</v>
      </c>
      <c r="Q411" s="3" t="s">
        <v>1343</v>
      </c>
      <c r="T411" s="3" t="s">
        <v>1343</v>
      </c>
      <c r="W411" s="3" t="s">
        <v>1670</v>
      </c>
      <c r="AA411" s="3" t="s">
        <v>1343</v>
      </c>
      <c r="AB411" t="s">
        <v>925</v>
      </c>
      <c r="AN411" s="5">
        <v>1204050</v>
      </c>
      <c r="AO411">
        <v>2037</v>
      </c>
      <c r="AP411" t="s">
        <v>2076</v>
      </c>
      <c r="AQ411" t="s">
        <v>1989</v>
      </c>
      <c r="AS411" t="s">
        <v>2077</v>
      </c>
    </row>
    <row r="412" spans="1:45" ht="45" x14ac:dyDescent="0.25">
      <c r="A412">
        <v>410</v>
      </c>
      <c r="H412" s="3" t="s">
        <v>930</v>
      </c>
      <c r="I412" s="3" t="s">
        <v>945</v>
      </c>
      <c r="J412" s="3" t="s">
        <v>1166</v>
      </c>
      <c r="K412" t="s">
        <v>2067</v>
      </c>
      <c r="L412" t="str">
        <f t="shared" si="18"/>
        <v>No</v>
      </c>
      <c r="M412" t="str">
        <f t="shared" si="19"/>
        <v>No</v>
      </c>
      <c r="N412" t="str">
        <f t="shared" si="20"/>
        <v>No</v>
      </c>
      <c r="O412" s="3" t="s">
        <v>927</v>
      </c>
      <c r="Q412" s="3" t="s">
        <v>1343</v>
      </c>
      <c r="T412" s="3" t="s">
        <v>1343</v>
      </c>
      <c r="W412" s="3" t="s">
        <v>1671</v>
      </c>
      <c r="AA412" s="3" t="s">
        <v>1343</v>
      </c>
      <c r="AB412" t="s">
        <v>925</v>
      </c>
      <c r="AN412" s="5">
        <v>1204050</v>
      </c>
      <c r="AO412">
        <v>2037</v>
      </c>
      <c r="AP412" t="s">
        <v>2076</v>
      </c>
      <c r="AQ412" t="s">
        <v>1989</v>
      </c>
      <c r="AS412" t="s">
        <v>2077</v>
      </c>
    </row>
    <row r="413" spans="1:45" ht="45" x14ac:dyDescent="0.25">
      <c r="A413">
        <v>411</v>
      </c>
      <c r="H413" s="3" t="s">
        <v>930</v>
      </c>
      <c r="I413" s="3" t="s">
        <v>945</v>
      </c>
      <c r="J413" s="3" t="s">
        <v>1167</v>
      </c>
      <c r="K413" t="s">
        <v>910</v>
      </c>
      <c r="L413" t="str">
        <f t="shared" si="18"/>
        <v>No</v>
      </c>
      <c r="M413" t="str">
        <f t="shared" si="19"/>
        <v>No</v>
      </c>
      <c r="N413" t="str">
        <f t="shared" si="20"/>
        <v>Yes</v>
      </c>
      <c r="O413" s="3" t="s">
        <v>927</v>
      </c>
      <c r="Q413" s="3" t="s">
        <v>1343</v>
      </c>
      <c r="T413" s="3" t="s">
        <v>1343</v>
      </c>
      <c r="W413" s="3" t="s">
        <v>1672</v>
      </c>
      <c r="AA413" s="3" t="s">
        <v>1343</v>
      </c>
      <c r="AB413" t="s">
        <v>925</v>
      </c>
      <c r="AN413" s="5">
        <v>1204050</v>
      </c>
      <c r="AO413">
        <v>2037</v>
      </c>
      <c r="AP413" t="s">
        <v>2076</v>
      </c>
      <c r="AQ413" t="s">
        <v>1989</v>
      </c>
      <c r="AS413" t="s">
        <v>2077</v>
      </c>
    </row>
    <row r="414" spans="1:45" ht="45" x14ac:dyDescent="0.25">
      <c r="A414">
        <v>412</v>
      </c>
      <c r="H414" s="3" t="s">
        <v>930</v>
      </c>
      <c r="I414" s="3" t="s">
        <v>945</v>
      </c>
      <c r="J414" s="3" t="s">
        <v>1168</v>
      </c>
      <c r="K414" t="s">
        <v>2067</v>
      </c>
      <c r="L414" t="str">
        <f t="shared" si="18"/>
        <v>No</v>
      </c>
      <c r="M414" t="str">
        <f t="shared" si="19"/>
        <v>No</v>
      </c>
      <c r="N414" t="str">
        <f t="shared" si="20"/>
        <v>No</v>
      </c>
      <c r="O414" s="3" t="s">
        <v>927</v>
      </c>
      <c r="Q414" s="3" t="s">
        <v>1343</v>
      </c>
      <c r="T414" s="3" t="s">
        <v>1343</v>
      </c>
      <c r="W414" s="3" t="s">
        <v>1673</v>
      </c>
      <c r="AA414" s="3" t="s">
        <v>1343</v>
      </c>
      <c r="AB414" t="s">
        <v>925</v>
      </c>
      <c r="AN414" s="5">
        <v>1204050</v>
      </c>
      <c r="AO414">
        <v>2037</v>
      </c>
      <c r="AP414" t="s">
        <v>2076</v>
      </c>
      <c r="AQ414" t="s">
        <v>1989</v>
      </c>
      <c r="AS414" t="s">
        <v>2077</v>
      </c>
    </row>
    <row r="415" spans="1:45" ht="45" x14ac:dyDescent="0.25">
      <c r="A415">
        <v>413</v>
      </c>
      <c r="H415" s="3" t="s">
        <v>930</v>
      </c>
      <c r="I415" s="3" t="s">
        <v>945</v>
      </c>
      <c r="J415" s="3" t="s">
        <v>1169</v>
      </c>
      <c r="K415" t="s">
        <v>910</v>
      </c>
      <c r="L415" t="str">
        <f t="shared" si="18"/>
        <v>No</v>
      </c>
      <c r="M415" t="str">
        <f t="shared" si="19"/>
        <v>No</v>
      </c>
      <c r="N415" t="str">
        <f t="shared" si="20"/>
        <v>Yes</v>
      </c>
      <c r="O415" s="3" t="s">
        <v>927</v>
      </c>
      <c r="Q415" s="3" t="s">
        <v>1343</v>
      </c>
      <c r="T415" s="3" t="s">
        <v>1343</v>
      </c>
      <c r="W415" s="3" t="s">
        <v>1674</v>
      </c>
      <c r="AA415" s="3" t="s">
        <v>1343</v>
      </c>
      <c r="AB415" t="s">
        <v>925</v>
      </c>
      <c r="AN415" s="5">
        <v>1279950</v>
      </c>
      <c r="AO415">
        <v>2039</v>
      </c>
      <c r="AP415" t="s">
        <v>2076</v>
      </c>
      <c r="AQ415" t="s">
        <v>1989</v>
      </c>
      <c r="AS415" t="s">
        <v>2077</v>
      </c>
    </row>
    <row r="416" spans="1:45" ht="45" x14ac:dyDescent="0.25">
      <c r="A416">
        <v>414</v>
      </c>
      <c r="H416" s="3" t="s">
        <v>930</v>
      </c>
      <c r="I416" s="3" t="s">
        <v>945</v>
      </c>
      <c r="J416" s="3" t="s">
        <v>1170</v>
      </c>
      <c r="K416" t="s">
        <v>2067</v>
      </c>
      <c r="L416" t="str">
        <f t="shared" si="18"/>
        <v>No</v>
      </c>
      <c r="M416" t="str">
        <f t="shared" si="19"/>
        <v>No</v>
      </c>
      <c r="N416" t="str">
        <f t="shared" si="20"/>
        <v>No</v>
      </c>
      <c r="O416" s="3" t="s">
        <v>927</v>
      </c>
      <c r="Q416" s="3" t="s">
        <v>1343</v>
      </c>
      <c r="T416" s="3" t="s">
        <v>1343</v>
      </c>
      <c r="W416" s="3" t="s">
        <v>1675</v>
      </c>
      <c r="AA416" s="3" t="s">
        <v>1343</v>
      </c>
      <c r="AB416" t="s">
        <v>925</v>
      </c>
      <c r="AN416" s="5">
        <v>1279950</v>
      </c>
      <c r="AO416">
        <v>2039</v>
      </c>
      <c r="AP416" t="s">
        <v>2076</v>
      </c>
      <c r="AQ416" t="s">
        <v>1989</v>
      </c>
      <c r="AS416" t="s">
        <v>2077</v>
      </c>
    </row>
    <row r="417" spans="1:45" ht="45" x14ac:dyDescent="0.25">
      <c r="A417">
        <v>415</v>
      </c>
      <c r="H417" s="3" t="s">
        <v>930</v>
      </c>
      <c r="I417" s="3" t="s">
        <v>945</v>
      </c>
      <c r="J417" s="3" t="s">
        <v>1171</v>
      </c>
      <c r="K417" t="s">
        <v>2067</v>
      </c>
      <c r="L417" t="str">
        <f t="shared" si="18"/>
        <v>No</v>
      </c>
      <c r="M417" t="str">
        <f t="shared" si="19"/>
        <v>No</v>
      </c>
      <c r="N417" t="str">
        <f t="shared" si="20"/>
        <v>No</v>
      </c>
      <c r="O417" s="3" t="s">
        <v>927</v>
      </c>
      <c r="Q417" s="3" t="s">
        <v>1343</v>
      </c>
      <c r="T417" s="3" t="s">
        <v>1343</v>
      </c>
      <c r="W417" s="3" t="s">
        <v>1676</v>
      </c>
      <c r="AA417" s="3" t="s">
        <v>1343</v>
      </c>
      <c r="AB417" t="s">
        <v>925</v>
      </c>
      <c r="AN417" s="5">
        <v>1279950</v>
      </c>
      <c r="AO417">
        <v>2039</v>
      </c>
      <c r="AP417" t="s">
        <v>2076</v>
      </c>
      <c r="AQ417" t="s">
        <v>1989</v>
      </c>
      <c r="AS417" t="s">
        <v>2077</v>
      </c>
    </row>
    <row r="418" spans="1:45" ht="45" x14ac:dyDescent="0.25">
      <c r="A418">
        <v>416</v>
      </c>
      <c r="H418" s="3" t="s">
        <v>930</v>
      </c>
      <c r="I418" s="3" t="s">
        <v>945</v>
      </c>
      <c r="J418" s="3" t="s">
        <v>1172</v>
      </c>
      <c r="K418" t="s">
        <v>2067</v>
      </c>
      <c r="L418" t="str">
        <f t="shared" si="18"/>
        <v>No</v>
      </c>
      <c r="M418" t="str">
        <f t="shared" si="19"/>
        <v>No</v>
      </c>
      <c r="N418" t="str">
        <f t="shared" si="20"/>
        <v>No</v>
      </c>
      <c r="O418" s="3" t="s">
        <v>927</v>
      </c>
      <c r="Q418" s="3" t="s">
        <v>1343</v>
      </c>
      <c r="T418" s="3" t="s">
        <v>1343</v>
      </c>
      <c r="W418" s="3" t="s">
        <v>1677</v>
      </c>
      <c r="AA418" s="3" t="s">
        <v>1343</v>
      </c>
      <c r="AB418" t="s">
        <v>925</v>
      </c>
      <c r="AN418" s="5">
        <v>1279950</v>
      </c>
      <c r="AO418">
        <v>2039</v>
      </c>
      <c r="AP418" t="s">
        <v>2076</v>
      </c>
      <c r="AQ418" t="s">
        <v>1989</v>
      </c>
      <c r="AS418" t="s">
        <v>2077</v>
      </c>
    </row>
    <row r="419" spans="1:45" ht="45" x14ac:dyDescent="0.25">
      <c r="A419">
        <v>417</v>
      </c>
      <c r="H419" s="3" t="s">
        <v>930</v>
      </c>
      <c r="I419" s="3" t="s">
        <v>945</v>
      </c>
      <c r="J419" s="3" t="s">
        <v>1173</v>
      </c>
      <c r="K419" t="s">
        <v>2067</v>
      </c>
      <c r="L419" t="str">
        <f t="shared" si="18"/>
        <v>No</v>
      </c>
      <c r="M419" t="str">
        <f t="shared" si="19"/>
        <v>No</v>
      </c>
      <c r="N419" t="str">
        <f t="shared" si="20"/>
        <v>No</v>
      </c>
      <c r="O419" s="3" t="s">
        <v>927</v>
      </c>
      <c r="Q419" s="3" t="s">
        <v>1343</v>
      </c>
      <c r="T419" s="3" t="s">
        <v>1343</v>
      </c>
      <c r="W419" s="3" t="s">
        <v>1678</v>
      </c>
      <c r="AA419" s="3" t="s">
        <v>1343</v>
      </c>
      <c r="AB419" t="s">
        <v>925</v>
      </c>
      <c r="AN419" s="5">
        <v>1279950</v>
      </c>
      <c r="AO419">
        <v>2039</v>
      </c>
      <c r="AP419" t="s">
        <v>2076</v>
      </c>
      <c r="AQ419" t="s">
        <v>1989</v>
      </c>
      <c r="AS419" t="s">
        <v>2077</v>
      </c>
    </row>
    <row r="420" spans="1:45" ht="45" x14ac:dyDescent="0.25">
      <c r="A420">
        <v>418</v>
      </c>
      <c r="H420" s="3" t="s">
        <v>930</v>
      </c>
      <c r="I420" s="3" t="s">
        <v>945</v>
      </c>
      <c r="J420" s="3" t="s">
        <v>1174</v>
      </c>
      <c r="K420" t="s">
        <v>910</v>
      </c>
      <c r="L420" t="str">
        <f t="shared" si="18"/>
        <v>No</v>
      </c>
      <c r="M420" t="str">
        <f t="shared" si="19"/>
        <v>No</v>
      </c>
      <c r="N420" t="str">
        <f t="shared" si="20"/>
        <v>Yes</v>
      </c>
      <c r="O420" s="3" t="s">
        <v>927</v>
      </c>
      <c r="Q420" s="3" t="s">
        <v>1343</v>
      </c>
      <c r="T420" s="3" t="s">
        <v>1343</v>
      </c>
      <c r="W420" s="3" t="s">
        <v>1679</v>
      </c>
      <c r="AA420" s="3" t="s">
        <v>1343</v>
      </c>
      <c r="AB420" t="s">
        <v>925</v>
      </c>
      <c r="AN420" s="5">
        <v>1279950</v>
      </c>
      <c r="AO420">
        <v>2039</v>
      </c>
      <c r="AP420" t="s">
        <v>2076</v>
      </c>
      <c r="AQ420" t="s">
        <v>1989</v>
      </c>
      <c r="AS420" t="s">
        <v>2077</v>
      </c>
    </row>
    <row r="421" spans="1:45" ht="45" x14ac:dyDescent="0.25">
      <c r="A421">
        <v>419</v>
      </c>
      <c r="H421" s="3" t="s">
        <v>930</v>
      </c>
      <c r="I421" s="3" t="s">
        <v>945</v>
      </c>
      <c r="J421" s="3" t="s">
        <v>1175</v>
      </c>
      <c r="K421" t="s">
        <v>910</v>
      </c>
      <c r="L421" t="str">
        <f t="shared" si="18"/>
        <v>No</v>
      </c>
      <c r="M421" t="str">
        <f t="shared" si="19"/>
        <v>No</v>
      </c>
      <c r="N421" t="str">
        <f t="shared" si="20"/>
        <v>Yes</v>
      </c>
      <c r="O421" s="3" t="s">
        <v>927</v>
      </c>
      <c r="Q421" s="3" t="s">
        <v>1343</v>
      </c>
      <c r="T421" s="3" t="s">
        <v>1343</v>
      </c>
      <c r="W421" s="3" t="s">
        <v>1680</v>
      </c>
      <c r="AA421" s="3" t="s">
        <v>1343</v>
      </c>
      <c r="AB421" t="s">
        <v>925</v>
      </c>
      <c r="AN421" s="5">
        <v>1320660</v>
      </c>
      <c r="AO421">
        <v>2040</v>
      </c>
      <c r="AP421" t="s">
        <v>2076</v>
      </c>
      <c r="AQ421" t="s">
        <v>1989</v>
      </c>
      <c r="AS421" t="s">
        <v>2077</v>
      </c>
    </row>
    <row r="422" spans="1:45" ht="45" x14ac:dyDescent="0.25">
      <c r="A422">
        <v>420</v>
      </c>
      <c r="H422" s="3" t="s">
        <v>930</v>
      </c>
      <c r="I422" s="3" t="s">
        <v>945</v>
      </c>
      <c r="J422" s="3" t="s">
        <v>1176</v>
      </c>
      <c r="K422" t="s">
        <v>910</v>
      </c>
      <c r="L422" t="str">
        <f t="shared" si="18"/>
        <v>No</v>
      </c>
      <c r="M422" t="str">
        <f t="shared" si="19"/>
        <v>No</v>
      </c>
      <c r="N422" t="str">
        <f t="shared" si="20"/>
        <v>Yes</v>
      </c>
      <c r="O422" s="3" t="s">
        <v>927</v>
      </c>
      <c r="Q422" s="3" t="s">
        <v>1343</v>
      </c>
      <c r="T422" s="3" t="s">
        <v>1343</v>
      </c>
      <c r="W422" s="3" t="s">
        <v>1681</v>
      </c>
      <c r="AA422" s="3" t="s">
        <v>1343</v>
      </c>
      <c r="AB422" t="s">
        <v>925</v>
      </c>
      <c r="AN422" s="5">
        <v>1320660</v>
      </c>
      <c r="AO422">
        <v>2040</v>
      </c>
      <c r="AP422" t="s">
        <v>2076</v>
      </c>
      <c r="AQ422" t="s">
        <v>1989</v>
      </c>
      <c r="AS422" t="s">
        <v>2077</v>
      </c>
    </row>
    <row r="423" spans="1:45" ht="45" x14ac:dyDescent="0.25">
      <c r="A423">
        <v>421</v>
      </c>
      <c r="H423" s="3" t="s">
        <v>930</v>
      </c>
      <c r="I423" s="3" t="s">
        <v>945</v>
      </c>
      <c r="J423" s="3" t="s">
        <v>1177</v>
      </c>
      <c r="K423" t="s">
        <v>910</v>
      </c>
      <c r="L423" t="str">
        <f t="shared" si="18"/>
        <v>No</v>
      </c>
      <c r="M423" t="str">
        <f t="shared" si="19"/>
        <v>No</v>
      </c>
      <c r="N423" t="str">
        <f t="shared" si="20"/>
        <v>Yes</v>
      </c>
      <c r="O423" s="3" t="s">
        <v>927</v>
      </c>
      <c r="Q423" s="3" t="s">
        <v>1343</v>
      </c>
      <c r="T423" s="3" t="s">
        <v>1343</v>
      </c>
      <c r="W423" s="3" t="s">
        <v>1682</v>
      </c>
      <c r="AA423" s="3" t="s">
        <v>1343</v>
      </c>
      <c r="AB423" t="s">
        <v>925</v>
      </c>
      <c r="AN423" s="5">
        <v>1320660</v>
      </c>
      <c r="AO423">
        <v>2040</v>
      </c>
      <c r="AP423" t="s">
        <v>2076</v>
      </c>
      <c r="AQ423" t="s">
        <v>1989</v>
      </c>
      <c r="AS423" t="s">
        <v>2077</v>
      </c>
    </row>
    <row r="424" spans="1:45" ht="45" x14ac:dyDescent="0.25">
      <c r="A424">
        <v>422</v>
      </c>
      <c r="H424" s="3" t="s">
        <v>930</v>
      </c>
      <c r="I424" s="3" t="s">
        <v>945</v>
      </c>
      <c r="J424" s="3" t="s">
        <v>1178</v>
      </c>
      <c r="K424" t="s">
        <v>2067</v>
      </c>
      <c r="L424" t="str">
        <f t="shared" si="18"/>
        <v>No</v>
      </c>
      <c r="M424" t="str">
        <f t="shared" si="19"/>
        <v>No</v>
      </c>
      <c r="N424" t="str">
        <f t="shared" si="20"/>
        <v>No</v>
      </c>
      <c r="O424" s="3" t="s">
        <v>927</v>
      </c>
      <c r="Q424" s="3" t="s">
        <v>1343</v>
      </c>
      <c r="T424" s="3" t="s">
        <v>1343</v>
      </c>
      <c r="W424" s="3" t="s">
        <v>1683</v>
      </c>
      <c r="AA424" s="3" t="s">
        <v>1343</v>
      </c>
      <c r="AB424" t="s">
        <v>925</v>
      </c>
      <c r="AN424" s="5">
        <v>1320660</v>
      </c>
      <c r="AO424">
        <v>2040</v>
      </c>
      <c r="AP424" t="s">
        <v>2076</v>
      </c>
      <c r="AQ424" t="s">
        <v>1989</v>
      </c>
      <c r="AS424" t="s">
        <v>2077</v>
      </c>
    </row>
    <row r="425" spans="1:45" ht="45" x14ac:dyDescent="0.25">
      <c r="A425">
        <v>423</v>
      </c>
      <c r="H425" s="3" t="s">
        <v>930</v>
      </c>
      <c r="I425" s="3" t="s">
        <v>945</v>
      </c>
      <c r="J425" s="3" t="s">
        <v>1179</v>
      </c>
      <c r="K425" t="s">
        <v>910</v>
      </c>
      <c r="L425" t="str">
        <f t="shared" si="18"/>
        <v>No</v>
      </c>
      <c r="M425" t="str">
        <f t="shared" si="19"/>
        <v>No</v>
      </c>
      <c r="N425" t="str">
        <f t="shared" si="20"/>
        <v>Yes</v>
      </c>
      <c r="O425" s="3" t="s">
        <v>927</v>
      </c>
      <c r="Q425" s="3" t="s">
        <v>1343</v>
      </c>
      <c r="T425" s="3" t="s">
        <v>1343</v>
      </c>
      <c r="W425" s="3" t="s">
        <v>1684</v>
      </c>
      <c r="AA425" s="3" t="s">
        <v>1343</v>
      </c>
      <c r="AB425" t="s">
        <v>925</v>
      </c>
      <c r="AN425" s="5">
        <v>1320660</v>
      </c>
      <c r="AO425">
        <v>2040</v>
      </c>
      <c r="AP425" t="s">
        <v>2076</v>
      </c>
      <c r="AQ425" t="s">
        <v>1989</v>
      </c>
      <c r="AS425" t="s">
        <v>2077</v>
      </c>
    </row>
    <row r="426" spans="1:45" ht="45" x14ac:dyDescent="0.25">
      <c r="A426">
        <v>424</v>
      </c>
      <c r="H426" s="3" t="s">
        <v>930</v>
      </c>
      <c r="I426" s="3" t="s">
        <v>945</v>
      </c>
      <c r="J426" s="3" t="s">
        <v>1180</v>
      </c>
      <c r="K426" t="s">
        <v>910</v>
      </c>
      <c r="L426" t="str">
        <f t="shared" si="18"/>
        <v>No</v>
      </c>
      <c r="M426" t="str">
        <f t="shared" si="19"/>
        <v>No</v>
      </c>
      <c r="N426" t="str">
        <f t="shared" si="20"/>
        <v>Yes</v>
      </c>
      <c r="O426" s="3" t="s">
        <v>927</v>
      </c>
      <c r="Q426" s="3" t="s">
        <v>1343</v>
      </c>
      <c r="T426" s="3" t="s">
        <v>1343</v>
      </c>
      <c r="W426" s="3" t="s">
        <v>1685</v>
      </c>
      <c r="AA426" s="3" t="s">
        <v>1343</v>
      </c>
      <c r="AB426" t="s">
        <v>925</v>
      </c>
      <c r="AN426" s="5">
        <v>1320660</v>
      </c>
      <c r="AO426">
        <v>2040</v>
      </c>
      <c r="AP426" t="s">
        <v>2076</v>
      </c>
      <c r="AQ426" t="s">
        <v>1989</v>
      </c>
      <c r="AS426" t="s">
        <v>2077</v>
      </c>
    </row>
    <row r="427" spans="1:45" ht="45" x14ac:dyDescent="0.25">
      <c r="A427">
        <v>425</v>
      </c>
      <c r="H427" s="3" t="s">
        <v>930</v>
      </c>
      <c r="I427" s="3" t="s">
        <v>945</v>
      </c>
      <c r="J427" s="3" t="s">
        <v>1181</v>
      </c>
      <c r="K427" t="s">
        <v>2067</v>
      </c>
      <c r="L427" t="str">
        <f t="shared" si="18"/>
        <v>No</v>
      </c>
      <c r="M427" t="str">
        <f t="shared" si="19"/>
        <v>No</v>
      </c>
      <c r="N427" t="str">
        <f t="shared" si="20"/>
        <v>No</v>
      </c>
      <c r="O427" s="3" t="s">
        <v>927</v>
      </c>
      <c r="Q427" s="3" t="s">
        <v>1343</v>
      </c>
      <c r="T427" s="3" t="s">
        <v>1343</v>
      </c>
      <c r="W427" s="3" t="s">
        <v>1686</v>
      </c>
      <c r="AA427" s="3" t="s">
        <v>1343</v>
      </c>
      <c r="AB427" t="s">
        <v>925</v>
      </c>
      <c r="AN427" s="5">
        <v>1355850</v>
      </c>
      <c r="AO427">
        <v>2041</v>
      </c>
      <c r="AP427" t="s">
        <v>2076</v>
      </c>
      <c r="AQ427" t="s">
        <v>1989</v>
      </c>
      <c r="AS427" t="s">
        <v>2077</v>
      </c>
    </row>
    <row r="428" spans="1:45" ht="45" x14ac:dyDescent="0.25">
      <c r="A428">
        <v>426</v>
      </c>
      <c r="H428" s="3" t="s">
        <v>930</v>
      </c>
      <c r="I428" s="3" t="s">
        <v>945</v>
      </c>
      <c r="J428" s="3" t="s">
        <v>1182</v>
      </c>
      <c r="K428" t="s">
        <v>910</v>
      </c>
      <c r="L428" t="str">
        <f t="shared" si="18"/>
        <v>No</v>
      </c>
      <c r="M428" t="str">
        <f t="shared" si="19"/>
        <v>No</v>
      </c>
      <c r="N428" t="str">
        <f t="shared" si="20"/>
        <v>Yes</v>
      </c>
      <c r="O428" s="3" t="s">
        <v>927</v>
      </c>
      <c r="Q428" s="3" t="s">
        <v>1343</v>
      </c>
      <c r="T428" s="3" t="s">
        <v>1343</v>
      </c>
      <c r="W428" s="3" t="s">
        <v>1687</v>
      </c>
      <c r="AA428" s="3" t="s">
        <v>1343</v>
      </c>
      <c r="AB428" t="s">
        <v>925</v>
      </c>
      <c r="AN428" s="5">
        <v>1355850</v>
      </c>
      <c r="AO428">
        <v>2041</v>
      </c>
      <c r="AP428" t="s">
        <v>2076</v>
      </c>
      <c r="AQ428" t="s">
        <v>1989</v>
      </c>
      <c r="AS428" t="s">
        <v>2077</v>
      </c>
    </row>
    <row r="429" spans="1:45" ht="45" x14ac:dyDescent="0.25">
      <c r="A429">
        <v>427</v>
      </c>
      <c r="H429" s="3" t="s">
        <v>930</v>
      </c>
      <c r="I429" s="3" t="s">
        <v>945</v>
      </c>
      <c r="J429" s="3" t="s">
        <v>1183</v>
      </c>
      <c r="K429" t="s">
        <v>2067</v>
      </c>
      <c r="L429" t="str">
        <f t="shared" si="18"/>
        <v>No</v>
      </c>
      <c r="M429" t="str">
        <f t="shared" si="19"/>
        <v>No</v>
      </c>
      <c r="N429" t="str">
        <f t="shared" si="20"/>
        <v>No</v>
      </c>
      <c r="O429" s="3" t="s">
        <v>927</v>
      </c>
      <c r="Q429" s="3" t="s">
        <v>1343</v>
      </c>
      <c r="T429" s="3" t="s">
        <v>1343</v>
      </c>
      <c r="W429" s="3" t="s">
        <v>1688</v>
      </c>
      <c r="AA429" s="3" t="s">
        <v>1343</v>
      </c>
      <c r="AB429" t="s">
        <v>925</v>
      </c>
      <c r="AN429" s="5">
        <v>1396559.9999999995</v>
      </c>
      <c r="AO429">
        <v>2042</v>
      </c>
      <c r="AP429" t="s">
        <v>2076</v>
      </c>
      <c r="AQ429" t="s">
        <v>1989</v>
      </c>
      <c r="AS429" t="s">
        <v>2077</v>
      </c>
    </row>
    <row r="430" spans="1:45" ht="45" x14ac:dyDescent="0.25">
      <c r="A430">
        <v>428</v>
      </c>
      <c r="H430" s="3" t="s">
        <v>930</v>
      </c>
      <c r="I430" s="3" t="s">
        <v>945</v>
      </c>
      <c r="J430" s="3" t="s">
        <v>1184</v>
      </c>
      <c r="K430" t="s">
        <v>2067</v>
      </c>
      <c r="L430" t="str">
        <f t="shared" si="18"/>
        <v>No</v>
      </c>
      <c r="M430" t="str">
        <f t="shared" si="19"/>
        <v>No</v>
      </c>
      <c r="N430" t="str">
        <f t="shared" si="20"/>
        <v>No</v>
      </c>
      <c r="O430" s="3" t="s">
        <v>927</v>
      </c>
      <c r="Q430" s="3" t="s">
        <v>1343</v>
      </c>
      <c r="T430" s="3" t="s">
        <v>1343</v>
      </c>
      <c r="W430" s="3" t="s">
        <v>1689</v>
      </c>
      <c r="AA430" s="3" t="s">
        <v>1343</v>
      </c>
      <c r="AB430" t="s">
        <v>925</v>
      </c>
      <c r="AN430" s="5">
        <v>1396559.9999999995</v>
      </c>
      <c r="AO430">
        <v>2042</v>
      </c>
      <c r="AP430" t="s">
        <v>2076</v>
      </c>
      <c r="AQ430" t="s">
        <v>1989</v>
      </c>
      <c r="AS430" t="s">
        <v>2077</v>
      </c>
    </row>
    <row r="431" spans="1:45" ht="45" x14ac:dyDescent="0.25">
      <c r="A431">
        <v>429</v>
      </c>
      <c r="H431" s="3" t="s">
        <v>930</v>
      </c>
      <c r="I431" s="3" t="s">
        <v>945</v>
      </c>
      <c r="J431" s="3" t="s">
        <v>1185</v>
      </c>
      <c r="K431" t="s">
        <v>2067</v>
      </c>
      <c r="L431" t="str">
        <f t="shared" si="18"/>
        <v>No</v>
      </c>
      <c r="M431" t="str">
        <f t="shared" si="19"/>
        <v>No</v>
      </c>
      <c r="N431" t="str">
        <f t="shared" si="20"/>
        <v>No</v>
      </c>
      <c r="O431" s="3" t="s">
        <v>927</v>
      </c>
      <c r="Q431" s="3" t="s">
        <v>1343</v>
      </c>
      <c r="T431" s="3" t="s">
        <v>1343</v>
      </c>
      <c r="W431" s="3" t="s">
        <v>1690</v>
      </c>
      <c r="AA431" s="3" t="s">
        <v>1343</v>
      </c>
      <c r="AB431" t="s">
        <v>925</v>
      </c>
      <c r="AN431" s="5">
        <v>1396559.9999999995</v>
      </c>
      <c r="AO431">
        <v>2042</v>
      </c>
      <c r="AP431" t="s">
        <v>2076</v>
      </c>
      <c r="AQ431" t="s">
        <v>1989</v>
      </c>
      <c r="AS431" t="s">
        <v>2077</v>
      </c>
    </row>
    <row r="432" spans="1:45" ht="45" x14ac:dyDescent="0.25">
      <c r="A432">
        <v>430</v>
      </c>
      <c r="H432" s="3" t="s">
        <v>930</v>
      </c>
      <c r="I432" s="3" t="s">
        <v>945</v>
      </c>
      <c r="J432" s="3" t="s">
        <v>1186</v>
      </c>
      <c r="K432" t="s">
        <v>2067</v>
      </c>
      <c r="L432" t="str">
        <f t="shared" si="18"/>
        <v>No</v>
      </c>
      <c r="M432" t="str">
        <f t="shared" si="19"/>
        <v>No</v>
      </c>
      <c r="N432" t="str">
        <f t="shared" si="20"/>
        <v>No</v>
      </c>
      <c r="O432" s="3" t="s">
        <v>927</v>
      </c>
      <c r="Q432" s="3" t="s">
        <v>1343</v>
      </c>
      <c r="T432" s="3" t="s">
        <v>1343</v>
      </c>
      <c r="W432" s="3" t="s">
        <v>1691</v>
      </c>
      <c r="AA432" s="3" t="s">
        <v>1343</v>
      </c>
      <c r="AB432" t="s">
        <v>925</v>
      </c>
      <c r="AN432" s="5">
        <v>1396559.9999999995</v>
      </c>
      <c r="AO432">
        <v>2042</v>
      </c>
      <c r="AP432" t="s">
        <v>2076</v>
      </c>
      <c r="AQ432" t="s">
        <v>1989</v>
      </c>
      <c r="AS432" t="s">
        <v>2077</v>
      </c>
    </row>
    <row r="433" spans="1:45" ht="45" x14ac:dyDescent="0.25">
      <c r="A433">
        <v>431</v>
      </c>
      <c r="H433" s="3" t="s">
        <v>930</v>
      </c>
      <c r="I433" s="3" t="s">
        <v>945</v>
      </c>
      <c r="J433" s="3" t="s">
        <v>1020</v>
      </c>
      <c r="K433" t="s">
        <v>2067</v>
      </c>
      <c r="L433" t="str">
        <f t="shared" si="18"/>
        <v>No</v>
      </c>
      <c r="M433" t="str">
        <f t="shared" si="19"/>
        <v>No</v>
      </c>
      <c r="N433" t="str">
        <f t="shared" si="20"/>
        <v>No</v>
      </c>
      <c r="O433" s="3" t="s">
        <v>927</v>
      </c>
      <c r="Q433" s="3" t="s">
        <v>1343</v>
      </c>
      <c r="T433" s="3" t="s">
        <v>1343</v>
      </c>
      <c r="W433" s="3" t="s">
        <v>1488</v>
      </c>
      <c r="AA433" s="3" t="s">
        <v>1343</v>
      </c>
      <c r="AB433" t="s">
        <v>925</v>
      </c>
      <c r="AN433" s="5">
        <v>1396559.9999999995</v>
      </c>
      <c r="AO433">
        <v>2042</v>
      </c>
      <c r="AP433" t="s">
        <v>2076</v>
      </c>
      <c r="AQ433" t="s">
        <v>1989</v>
      </c>
      <c r="AS433" t="s">
        <v>2077</v>
      </c>
    </row>
    <row r="434" spans="1:45" ht="45" x14ac:dyDescent="0.25">
      <c r="A434">
        <v>432</v>
      </c>
      <c r="H434" s="3" t="s">
        <v>930</v>
      </c>
      <c r="I434" s="3" t="s">
        <v>945</v>
      </c>
      <c r="J434" s="3" t="s">
        <v>1187</v>
      </c>
      <c r="K434" t="s">
        <v>906</v>
      </c>
      <c r="L434" t="str">
        <f t="shared" si="18"/>
        <v>No</v>
      </c>
      <c r="M434" t="str">
        <f t="shared" si="19"/>
        <v>Yes</v>
      </c>
      <c r="N434" t="str">
        <f t="shared" si="20"/>
        <v>No</v>
      </c>
      <c r="O434" s="3" t="s">
        <v>927</v>
      </c>
      <c r="Q434" s="3" t="s">
        <v>1343</v>
      </c>
      <c r="T434" s="3" t="s">
        <v>1343</v>
      </c>
      <c r="W434" s="3" t="s">
        <v>1692</v>
      </c>
      <c r="AA434" s="3" t="s">
        <v>1343</v>
      </c>
      <c r="AB434" t="s">
        <v>925</v>
      </c>
      <c r="AN434" s="5">
        <v>1396559.9999999995</v>
      </c>
      <c r="AO434">
        <v>2042</v>
      </c>
      <c r="AP434" t="s">
        <v>925</v>
      </c>
      <c r="AQ434" t="s">
        <v>1989</v>
      </c>
    </row>
    <row r="435" spans="1:45" ht="45" x14ac:dyDescent="0.25">
      <c r="A435">
        <v>433</v>
      </c>
      <c r="H435" s="3" t="s">
        <v>930</v>
      </c>
      <c r="I435" s="3" t="s">
        <v>945</v>
      </c>
      <c r="J435" s="3" t="s">
        <v>1188</v>
      </c>
      <c r="K435" t="s">
        <v>2067</v>
      </c>
      <c r="L435" t="str">
        <f t="shared" si="18"/>
        <v>No</v>
      </c>
      <c r="M435" t="str">
        <f t="shared" si="19"/>
        <v>No</v>
      </c>
      <c r="N435" t="str">
        <f t="shared" si="20"/>
        <v>No</v>
      </c>
      <c r="O435" s="3" t="s">
        <v>927</v>
      </c>
      <c r="Q435" s="3" t="s">
        <v>1343</v>
      </c>
      <c r="T435" s="3" t="s">
        <v>1343</v>
      </c>
      <c r="W435" s="3" t="s">
        <v>1693</v>
      </c>
      <c r="AA435" s="3" t="s">
        <v>1343</v>
      </c>
      <c r="AB435" t="s">
        <v>925</v>
      </c>
      <c r="AN435" s="5">
        <v>1396559.9999999995</v>
      </c>
      <c r="AO435">
        <v>2042</v>
      </c>
      <c r="AP435" t="s">
        <v>2076</v>
      </c>
      <c r="AQ435" t="s">
        <v>1989</v>
      </c>
      <c r="AS435" t="s">
        <v>2077</v>
      </c>
    </row>
    <row r="436" spans="1:45" ht="45" x14ac:dyDescent="0.25">
      <c r="A436">
        <v>434</v>
      </c>
      <c r="H436" s="3" t="s">
        <v>930</v>
      </c>
      <c r="I436" s="3" t="s">
        <v>945</v>
      </c>
      <c r="J436" s="3" t="s">
        <v>1189</v>
      </c>
      <c r="K436" t="s">
        <v>2067</v>
      </c>
      <c r="L436" t="str">
        <f t="shared" si="18"/>
        <v>No</v>
      </c>
      <c r="M436" t="str">
        <f t="shared" si="19"/>
        <v>No</v>
      </c>
      <c r="N436" t="str">
        <f t="shared" si="20"/>
        <v>No</v>
      </c>
      <c r="O436" s="3" t="s">
        <v>927</v>
      </c>
      <c r="Q436" s="3" t="s">
        <v>1343</v>
      </c>
      <c r="T436" s="3" t="s">
        <v>1343</v>
      </c>
      <c r="W436" s="3" t="s">
        <v>1694</v>
      </c>
      <c r="AA436" s="3" t="s">
        <v>1343</v>
      </c>
      <c r="AB436" t="s">
        <v>925</v>
      </c>
      <c r="AN436" s="5">
        <v>1396559.9999999995</v>
      </c>
      <c r="AO436">
        <v>2042</v>
      </c>
      <c r="AP436" t="s">
        <v>2076</v>
      </c>
      <c r="AQ436" t="s">
        <v>1989</v>
      </c>
      <c r="AS436" t="s">
        <v>2077</v>
      </c>
    </row>
    <row r="437" spans="1:45" ht="45" x14ac:dyDescent="0.25">
      <c r="A437">
        <v>435</v>
      </c>
      <c r="H437" s="3" t="s">
        <v>930</v>
      </c>
      <c r="I437" s="3" t="s">
        <v>945</v>
      </c>
      <c r="J437" s="3" t="s">
        <v>1190</v>
      </c>
      <c r="K437" t="s">
        <v>2067</v>
      </c>
      <c r="L437" t="str">
        <f t="shared" si="18"/>
        <v>No</v>
      </c>
      <c r="M437" t="str">
        <f t="shared" si="19"/>
        <v>No</v>
      </c>
      <c r="N437" t="str">
        <f t="shared" si="20"/>
        <v>No</v>
      </c>
      <c r="O437" s="3" t="s">
        <v>927</v>
      </c>
      <c r="Q437" s="3" t="s">
        <v>1343</v>
      </c>
      <c r="T437" s="3" t="s">
        <v>1343</v>
      </c>
      <c r="W437" s="3" t="s">
        <v>1695</v>
      </c>
      <c r="AA437" s="3" t="s">
        <v>1343</v>
      </c>
      <c r="AB437" t="s">
        <v>925</v>
      </c>
      <c r="AN437" s="5">
        <v>1396559.9999999995</v>
      </c>
      <c r="AO437">
        <v>2042</v>
      </c>
      <c r="AP437" t="s">
        <v>2076</v>
      </c>
      <c r="AQ437" t="s">
        <v>1989</v>
      </c>
      <c r="AS437" t="s">
        <v>2077</v>
      </c>
    </row>
    <row r="438" spans="1:45" ht="45" x14ac:dyDescent="0.25">
      <c r="A438">
        <v>436</v>
      </c>
      <c r="H438" s="3" t="s">
        <v>930</v>
      </c>
      <c r="I438" s="3" t="s">
        <v>945</v>
      </c>
      <c r="J438" s="3" t="s">
        <v>1191</v>
      </c>
      <c r="K438" t="s">
        <v>910</v>
      </c>
      <c r="L438" t="str">
        <f t="shared" si="18"/>
        <v>No</v>
      </c>
      <c r="M438" t="str">
        <f t="shared" si="19"/>
        <v>No</v>
      </c>
      <c r="N438" t="str">
        <f t="shared" si="20"/>
        <v>Yes</v>
      </c>
      <c r="O438" s="3" t="s">
        <v>927</v>
      </c>
      <c r="Q438" s="3" t="s">
        <v>1343</v>
      </c>
      <c r="T438" s="3" t="s">
        <v>1343</v>
      </c>
      <c r="W438" s="3" t="s">
        <v>1696</v>
      </c>
      <c r="AA438" s="3" t="s">
        <v>1343</v>
      </c>
      <c r="AB438" t="s">
        <v>925</v>
      </c>
      <c r="AN438" s="5">
        <v>1485570</v>
      </c>
      <c r="AO438">
        <v>2044</v>
      </c>
      <c r="AP438" t="s">
        <v>2076</v>
      </c>
      <c r="AQ438" t="s">
        <v>1989</v>
      </c>
      <c r="AS438" t="s">
        <v>2077</v>
      </c>
    </row>
    <row r="439" spans="1:45" ht="45" x14ac:dyDescent="0.25">
      <c r="A439">
        <v>437</v>
      </c>
      <c r="H439" s="3" t="s">
        <v>930</v>
      </c>
      <c r="I439" s="3" t="s">
        <v>945</v>
      </c>
      <c r="J439" s="3" t="s">
        <v>1192</v>
      </c>
      <c r="K439" t="s">
        <v>2067</v>
      </c>
      <c r="L439" t="str">
        <f t="shared" si="18"/>
        <v>No</v>
      </c>
      <c r="M439" t="str">
        <f t="shared" si="19"/>
        <v>No</v>
      </c>
      <c r="N439" t="str">
        <f t="shared" si="20"/>
        <v>No</v>
      </c>
      <c r="O439" s="3" t="s">
        <v>927</v>
      </c>
      <c r="Q439" s="3" t="s">
        <v>1343</v>
      </c>
      <c r="T439" s="3" t="s">
        <v>1343</v>
      </c>
      <c r="W439" s="3" t="s">
        <v>1697</v>
      </c>
      <c r="AA439" s="3" t="s">
        <v>1343</v>
      </c>
      <c r="AB439" t="s">
        <v>925</v>
      </c>
      <c r="AN439" s="5">
        <v>1485570</v>
      </c>
      <c r="AO439">
        <v>2044</v>
      </c>
      <c r="AP439" t="s">
        <v>2076</v>
      </c>
      <c r="AQ439" t="s">
        <v>1989</v>
      </c>
      <c r="AS439" t="s">
        <v>2077</v>
      </c>
    </row>
    <row r="440" spans="1:45" ht="45" x14ac:dyDescent="0.25">
      <c r="A440">
        <v>438</v>
      </c>
      <c r="H440" s="3" t="s">
        <v>930</v>
      </c>
      <c r="I440" s="3" t="s">
        <v>945</v>
      </c>
      <c r="J440" s="3" t="s">
        <v>1193</v>
      </c>
      <c r="K440" t="s">
        <v>2067</v>
      </c>
      <c r="L440" t="str">
        <f t="shared" si="18"/>
        <v>No</v>
      </c>
      <c r="M440" t="str">
        <f t="shared" si="19"/>
        <v>No</v>
      </c>
      <c r="N440" t="str">
        <f t="shared" si="20"/>
        <v>No</v>
      </c>
      <c r="O440" s="3" t="s">
        <v>927</v>
      </c>
      <c r="Q440" s="3" t="s">
        <v>1343</v>
      </c>
      <c r="T440" s="3" t="s">
        <v>1343</v>
      </c>
      <c r="W440" s="3" t="s">
        <v>1698</v>
      </c>
      <c r="AA440" s="3" t="s">
        <v>1343</v>
      </c>
      <c r="AB440" t="s">
        <v>925</v>
      </c>
      <c r="AN440" s="5">
        <v>1485570</v>
      </c>
      <c r="AO440">
        <v>2044</v>
      </c>
      <c r="AP440" t="s">
        <v>2076</v>
      </c>
      <c r="AQ440" t="s">
        <v>1989</v>
      </c>
      <c r="AS440" t="s">
        <v>2077</v>
      </c>
    </row>
    <row r="441" spans="1:45" ht="45" x14ac:dyDescent="0.25">
      <c r="A441">
        <v>439</v>
      </c>
      <c r="H441" s="3" t="s">
        <v>930</v>
      </c>
      <c r="I441" s="3" t="s">
        <v>945</v>
      </c>
      <c r="J441" s="3" t="s">
        <v>1194</v>
      </c>
      <c r="K441" t="s">
        <v>2067</v>
      </c>
      <c r="L441" t="str">
        <f t="shared" si="18"/>
        <v>No</v>
      </c>
      <c r="M441" t="str">
        <f t="shared" si="19"/>
        <v>No</v>
      </c>
      <c r="N441" t="str">
        <f t="shared" si="20"/>
        <v>No</v>
      </c>
      <c r="O441" s="3" t="s">
        <v>927</v>
      </c>
      <c r="Q441" s="3" t="s">
        <v>1343</v>
      </c>
      <c r="T441" s="3" t="s">
        <v>1343</v>
      </c>
      <c r="W441" s="3" t="s">
        <v>1699</v>
      </c>
      <c r="AA441" s="3" t="s">
        <v>1343</v>
      </c>
      <c r="AB441" t="s">
        <v>925</v>
      </c>
      <c r="AN441" s="5">
        <v>1485570</v>
      </c>
      <c r="AO441">
        <v>2044</v>
      </c>
      <c r="AP441" t="s">
        <v>2076</v>
      </c>
      <c r="AQ441" t="s">
        <v>1989</v>
      </c>
      <c r="AS441" t="s">
        <v>2077</v>
      </c>
    </row>
    <row r="442" spans="1:45" ht="45" x14ac:dyDescent="0.25">
      <c r="A442">
        <v>440</v>
      </c>
      <c r="H442" s="3" t="s">
        <v>930</v>
      </c>
      <c r="I442" s="3" t="s">
        <v>945</v>
      </c>
      <c r="J442" s="3" t="s">
        <v>1195</v>
      </c>
      <c r="K442" t="s">
        <v>906</v>
      </c>
      <c r="L442" t="str">
        <f t="shared" si="18"/>
        <v>No</v>
      </c>
      <c r="M442" t="str">
        <f t="shared" si="19"/>
        <v>Yes</v>
      </c>
      <c r="N442" t="str">
        <f t="shared" si="20"/>
        <v>No</v>
      </c>
      <c r="O442" s="3" t="s">
        <v>927</v>
      </c>
      <c r="Q442" s="3" t="s">
        <v>1343</v>
      </c>
      <c r="T442" s="3" t="s">
        <v>1343</v>
      </c>
      <c r="W442" s="3" t="s">
        <v>1700</v>
      </c>
      <c r="AA442" s="3" t="s">
        <v>1343</v>
      </c>
      <c r="AB442" t="s">
        <v>925</v>
      </c>
      <c r="AN442" s="5">
        <v>1485570</v>
      </c>
      <c r="AO442">
        <v>2044</v>
      </c>
      <c r="AP442" t="s">
        <v>925</v>
      </c>
      <c r="AQ442" t="s">
        <v>1989</v>
      </c>
    </row>
    <row r="443" spans="1:45" ht="45" x14ac:dyDescent="0.25">
      <c r="A443">
        <v>441</v>
      </c>
      <c r="H443" s="3" t="s">
        <v>930</v>
      </c>
      <c r="I443" s="3" t="s">
        <v>945</v>
      </c>
      <c r="J443" s="3" t="s">
        <v>1196</v>
      </c>
      <c r="K443" t="s">
        <v>2067</v>
      </c>
      <c r="L443" t="str">
        <f t="shared" si="18"/>
        <v>No</v>
      </c>
      <c r="M443" t="str">
        <f t="shared" si="19"/>
        <v>No</v>
      </c>
      <c r="N443" t="str">
        <f t="shared" si="20"/>
        <v>No</v>
      </c>
      <c r="O443" s="3" t="s">
        <v>927</v>
      </c>
      <c r="Q443" s="3" t="s">
        <v>1343</v>
      </c>
      <c r="T443" s="3" t="s">
        <v>1343</v>
      </c>
      <c r="W443" s="3" t="s">
        <v>1701</v>
      </c>
      <c r="AA443" s="3" t="s">
        <v>1343</v>
      </c>
      <c r="AB443" t="s">
        <v>925</v>
      </c>
      <c r="AN443" s="5">
        <v>1485570</v>
      </c>
      <c r="AO443">
        <v>2044</v>
      </c>
      <c r="AP443" t="s">
        <v>2076</v>
      </c>
      <c r="AQ443" t="s">
        <v>1989</v>
      </c>
      <c r="AS443" t="s">
        <v>2077</v>
      </c>
    </row>
    <row r="444" spans="1:45" ht="45" x14ac:dyDescent="0.25">
      <c r="A444">
        <v>442</v>
      </c>
      <c r="H444" s="3" t="s">
        <v>930</v>
      </c>
      <c r="I444" s="3" t="s">
        <v>945</v>
      </c>
      <c r="J444" s="3" t="s">
        <v>1197</v>
      </c>
      <c r="K444" t="s">
        <v>2067</v>
      </c>
      <c r="L444" t="str">
        <f t="shared" si="18"/>
        <v>No</v>
      </c>
      <c r="M444" t="str">
        <f t="shared" si="19"/>
        <v>No</v>
      </c>
      <c r="N444" t="str">
        <f t="shared" si="20"/>
        <v>No</v>
      </c>
      <c r="O444" s="3" t="s">
        <v>927</v>
      </c>
      <c r="Q444" s="3" t="s">
        <v>1343</v>
      </c>
      <c r="T444" s="3" t="s">
        <v>1343</v>
      </c>
      <c r="W444" s="3" t="s">
        <v>1702</v>
      </c>
      <c r="AA444" s="3" t="s">
        <v>1343</v>
      </c>
      <c r="AB444" t="s">
        <v>925</v>
      </c>
      <c r="AN444" s="5">
        <v>1485570</v>
      </c>
      <c r="AO444">
        <v>2044</v>
      </c>
      <c r="AP444" t="s">
        <v>2076</v>
      </c>
      <c r="AQ444" t="s">
        <v>1989</v>
      </c>
      <c r="AS444" t="s">
        <v>2077</v>
      </c>
    </row>
    <row r="445" spans="1:45" ht="45" x14ac:dyDescent="0.25">
      <c r="A445">
        <v>443</v>
      </c>
      <c r="H445" s="3" t="s">
        <v>930</v>
      </c>
      <c r="I445" s="3" t="s">
        <v>945</v>
      </c>
      <c r="J445" s="3" t="s">
        <v>1198</v>
      </c>
      <c r="K445" t="s">
        <v>2067</v>
      </c>
      <c r="L445" t="str">
        <f t="shared" si="18"/>
        <v>No</v>
      </c>
      <c r="M445" t="str">
        <f t="shared" si="19"/>
        <v>No</v>
      </c>
      <c r="N445" t="str">
        <f t="shared" si="20"/>
        <v>No</v>
      </c>
      <c r="O445" s="3" t="s">
        <v>927</v>
      </c>
      <c r="Q445" s="3" t="s">
        <v>1343</v>
      </c>
      <c r="T445" s="3" t="s">
        <v>1343</v>
      </c>
      <c r="W445" s="3" t="s">
        <v>1703</v>
      </c>
      <c r="AA445" s="3" t="s">
        <v>1343</v>
      </c>
      <c r="AB445" t="s">
        <v>925</v>
      </c>
      <c r="AN445" s="5">
        <v>1485570</v>
      </c>
      <c r="AO445">
        <v>2044</v>
      </c>
      <c r="AP445" t="s">
        <v>2076</v>
      </c>
      <c r="AQ445" t="s">
        <v>1989</v>
      </c>
      <c r="AS445" t="s">
        <v>2077</v>
      </c>
    </row>
    <row r="446" spans="1:45" ht="45" x14ac:dyDescent="0.25">
      <c r="A446">
        <v>444</v>
      </c>
      <c r="H446" s="3" t="s">
        <v>930</v>
      </c>
      <c r="I446" s="3" t="s">
        <v>945</v>
      </c>
      <c r="J446" s="3" t="s">
        <v>1199</v>
      </c>
      <c r="K446" t="s">
        <v>906</v>
      </c>
      <c r="L446" t="str">
        <f t="shared" si="18"/>
        <v>No</v>
      </c>
      <c r="M446" t="str">
        <f t="shared" si="19"/>
        <v>Yes</v>
      </c>
      <c r="N446" t="str">
        <f t="shared" si="20"/>
        <v>No</v>
      </c>
      <c r="O446" s="3" t="s">
        <v>927</v>
      </c>
      <c r="Q446" s="3" t="s">
        <v>1343</v>
      </c>
      <c r="T446" s="3" t="s">
        <v>1343</v>
      </c>
      <c r="W446" s="3" t="s">
        <v>1704</v>
      </c>
      <c r="AA446" s="3" t="s">
        <v>1343</v>
      </c>
      <c r="AB446" t="s">
        <v>925</v>
      </c>
      <c r="AN446" s="5">
        <v>1485570</v>
      </c>
      <c r="AO446">
        <v>2044</v>
      </c>
      <c r="AP446" t="s">
        <v>925</v>
      </c>
      <c r="AQ446" t="s">
        <v>1989</v>
      </c>
    </row>
    <row r="447" spans="1:45" ht="45" x14ac:dyDescent="0.25">
      <c r="A447">
        <v>445</v>
      </c>
      <c r="H447" s="3" t="s">
        <v>930</v>
      </c>
      <c r="I447" s="3" t="s">
        <v>945</v>
      </c>
      <c r="J447" s="3" t="s">
        <v>1200</v>
      </c>
      <c r="K447" t="s">
        <v>906</v>
      </c>
      <c r="L447" t="str">
        <f t="shared" si="18"/>
        <v>No</v>
      </c>
      <c r="M447" t="str">
        <f t="shared" si="19"/>
        <v>Yes</v>
      </c>
      <c r="N447" t="str">
        <f t="shared" si="20"/>
        <v>No</v>
      </c>
      <c r="O447" s="3" t="s">
        <v>927</v>
      </c>
      <c r="Q447" s="3" t="s">
        <v>1343</v>
      </c>
      <c r="T447" s="3" t="s">
        <v>1343</v>
      </c>
      <c r="W447" s="3" t="s">
        <v>1705</v>
      </c>
      <c r="AA447" s="3" t="s">
        <v>1343</v>
      </c>
      <c r="AB447" t="s">
        <v>925</v>
      </c>
      <c r="AN447" s="5">
        <v>1485570</v>
      </c>
      <c r="AO447">
        <v>2044</v>
      </c>
      <c r="AP447" t="s">
        <v>925</v>
      </c>
      <c r="AQ447" t="s">
        <v>1989</v>
      </c>
    </row>
    <row r="448" spans="1:45" ht="45" x14ac:dyDescent="0.25">
      <c r="A448">
        <v>446</v>
      </c>
      <c r="H448" s="3" t="s">
        <v>930</v>
      </c>
      <c r="I448" s="3" t="s">
        <v>945</v>
      </c>
      <c r="J448" s="3" t="s">
        <v>1201</v>
      </c>
      <c r="K448" t="s">
        <v>910</v>
      </c>
      <c r="L448" t="str">
        <f t="shared" si="18"/>
        <v>No</v>
      </c>
      <c r="M448" t="str">
        <f t="shared" si="19"/>
        <v>No</v>
      </c>
      <c r="N448" t="str">
        <f t="shared" si="20"/>
        <v>Yes</v>
      </c>
      <c r="O448" s="3" t="s">
        <v>927</v>
      </c>
      <c r="Q448" s="3" t="s">
        <v>1343</v>
      </c>
      <c r="T448" s="3" t="s">
        <v>1343</v>
      </c>
      <c r="W448" s="3" t="s">
        <v>1706</v>
      </c>
      <c r="AA448" s="3" t="s">
        <v>1343</v>
      </c>
      <c r="AB448" t="s">
        <v>925</v>
      </c>
      <c r="AN448" s="5">
        <v>1485570</v>
      </c>
      <c r="AO448">
        <v>2044</v>
      </c>
      <c r="AP448" t="s">
        <v>2076</v>
      </c>
      <c r="AQ448" t="s">
        <v>1989</v>
      </c>
      <c r="AS448" t="s">
        <v>2077</v>
      </c>
    </row>
    <row r="449" spans="1:45" ht="45" x14ac:dyDescent="0.25">
      <c r="A449">
        <v>447</v>
      </c>
      <c r="H449" s="3" t="s">
        <v>930</v>
      </c>
      <c r="I449" s="3" t="s">
        <v>945</v>
      </c>
      <c r="J449" s="3" t="s">
        <v>1202</v>
      </c>
      <c r="K449" t="s">
        <v>910</v>
      </c>
      <c r="L449" t="str">
        <f t="shared" si="18"/>
        <v>No</v>
      </c>
      <c r="M449" t="str">
        <f t="shared" si="19"/>
        <v>No</v>
      </c>
      <c r="N449" t="str">
        <f t="shared" si="20"/>
        <v>Yes</v>
      </c>
      <c r="O449" s="3" t="s">
        <v>927</v>
      </c>
      <c r="Q449" s="3" t="s">
        <v>1343</v>
      </c>
      <c r="T449" s="3" t="s">
        <v>1343</v>
      </c>
      <c r="W449" s="3" t="s">
        <v>1707</v>
      </c>
      <c r="AA449" s="3" t="s">
        <v>1343</v>
      </c>
      <c r="AB449" t="s">
        <v>925</v>
      </c>
      <c r="AN449" s="5">
        <v>1623569.9999999998</v>
      </c>
      <c r="AO449">
        <v>2047</v>
      </c>
      <c r="AP449" t="s">
        <v>2076</v>
      </c>
      <c r="AQ449" t="s">
        <v>1989</v>
      </c>
      <c r="AS449" t="s">
        <v>2077</v>
      </c>
    </row>
    <row r="450" spans="1:45" ht="45" x14ac:dyDescent="0.25">
      <c r="A450">
        <v>448</v>
      </c>
      <c r="H450" s="3" t="s">
        <v>930</v>
      </c>
      <c r="I450" s="3" t="s">
        <v>945</v>
      </c>
      <c r="J450" s="3" t="s">
        <v>1203</v>
      </c>
      <c r="K450" t="s">
        <v>2067</v>
      </c>
      <c r="L450" t="str">
        <f t="shared" si="18"/>
        <v>No</v>
      </c>
      <c r="M450" t="str">
        <f t="shared" si="19"/>
        <v>No</v>
      </c>
      <c r="N450" t="str">
        <f t="shared" si="20"/>
        <v>No</v>
      </c>
      <c r="O450" s="3" t="s">
        <v>927</v>
      </c>
      <c r="Q450" s="3" t="s">
        <v>1343</v>
      </c>
      <c r="T450" s="3" t="s">
        <v>1343</v>
      </c>
      <c r="W450" s="3" t="s">
        <v>1708</v>
      </c>
      <c r="AA450" s="3" t="s">
        <v>1343</v>
      </c>
      <c r="AB450" t="s">
        <v>925</v>
      </c>
      <c r="AN450" s="5">
        <v>1623569.9999999998</v>
      </c>
      <c r="AO450">
        <v>2047</v>
      </c>
      <c r="AP450" t="s">
        <v>2076</v>
      </c>
      <c r="AQ450" t="s">
        <v>1989</v>
      </c>
      <c r="AS450" t="s">
        <v>2077</v>
      </c>
    </row>
    <row r="451" spans="1:45" ht="45" x14ac:dyDescent="0.25">
      <c r="A451">
        <v>449</v>
      </c>
      <c r="H451" s="3" t="s">
        <v>930</v>
      </c>
      <c r="I451" s="3" t="s">
        <v>945</v>
      </c>
      <c r="J451" s="3" t="s">
        <v>1204</v>
      </c>
      <c r="K451" t="s">
        <v>2067</v>
      </c>
      <c r="L451" t="str">
        <f t="shared" ref="L451:L514" si="21">IF(OR(K451="State",K451="State,County",K451="State,Local",K451="State,County,Local"),"Yes","No")</f>
        <v>No</v>
      </c>
      <c r="M451" t="str">
        <f t="shared" ref="M451:M514" si="22">IF(OR(K451="County",K451="State,County",K451="County,Local",K451="State,County,Local"),"Yes","No")</f>
        <v>No</v>
      </c>
      <c r="N451" t="str">
        <f t="shared" ref="N451:N514" si="23">IF(OR(K451="Local",K451="State,Local",K451="County,Local",K451="State,County,Local"),"Yes","No")</f>
        <v>No</v>
      </c>
      <c r="O451" s="3" t="s">
        <v>927</v>
      </c>
      <c r="Q451" s="3" t="s">
        <v>1343</v>
      </c>
      <c r="T451" s="3" t="s">
        <v>1343</v>
      </c>
      <c r="W451" s="3" t="s">
        <v>1709</v>
      </c>
      <c r="AA451" s="3" t="s">
        <v>1343</v>
      </c>
      <c r="AB451" t="s">
        <v>925</v>
      </c>
      <c r="AN451" s="5">
        <v>1623569.9999999998</v>
      </c>
      <c r="AO451">
        <v>2047</v>
      </c>
      <c r="AP451" t="s">
        <v>2076</v>
      </c>
      <c r="AQ451" t="s">
        <v>1989</v>
      </c>
      <c r="AS451" t="s">
        <v>2077</v>
      </c>
    </row>
    <row r="452" spans="1:45" ht="45" x14ac:dyDescent="0.25">
      <c r="A452">
        <v>450</v>
      </c>
      <c r="H452" s="3" t="s">
        <v>930</v>
      </c>
      <c r="I452" s="3" t="s">
        <v>945</v>
      </c>
      <c r="J452" s="3" t="s">
        <v>1205</v>
      </c>
      <c r="K452" t="s">
        <v>2067</v>
      </c>
      <c r="L452" t="str">
        <f t="shared" si="21"/>
        <v>No</v>
      </c>
      <c r="M452" t="str">
        <f t="shared" si="22"/>
        <v>No</v>
      </c>
      <c r="N452" t="str">
        <f t="shared" si="23"/>
        <v>No</v>
      </c>
      <c r="O452" s="3" t="s">
        <v>927</v>
      </c>
      <c r="Q452" s="3" t="s">
        <v>1343</v>
      </c>
      <c r="T452" s="3" t="s">
        <v>1343</v>
      </c>
      <c r="W452" s="3" t="s">
        <v>1710</v>
      </c>
      <c r="AA452" s="3" t="s">
        <v>1343</v>
      </c>
      <c r="AB452" t="s">
        <v>925</v>
      </c>
      <c r="AN452" s="5">
        <v>1623569.9999999998</v>
      </c>
      <c r="AO452">
        <v>2047</v>
      </c>
      <c r="AP452" t="s">
        <v>2076</v>
      </c>
      <c r="AQ452" t="s">
        <v>1989</v>
      </c>
      <c r="AS452" t="s">
        <v>2077</v>
      </c>
    </row>
    <row r="453" spans="1:45" ht="45" x14ac:dyDescent="0.25">
      <c r="A453">
        <v>451</v>
      </c>
      <c r="H453" s="3" t="s">
        <v>930</v>
      </c>
      <c r="I453" s="3" t="s">
        <v>945</v>
      </c>
      <c r="J453" s="3" t="s">
        <v>1206</v>
      </c>
      <c r="K453" t="s">
        <v>910</v>
      </c>
      <c r="L453" t="str">
        <f t="shared" si="21"/>
        <v>No</v>
      </c>
      <c r="M453" t="str">
        <f t="shared" si="22"/>
        <v>No</v>
      </c>
      <c r="N453" t="str">
        <f t="shared" si="23"/>
        <v>Yes</v>
      </c>
      <c r="O453" s="3" t="s">
        <v>927</v>
      </c>
      <c r="Q453" s="3" t="s">
        <v>1343</v>
      </c>
      <c r="T453" s="3" t="s">
        <v>1343</v>
      </c>
      <c r="W453" s="3" t="s">
        <v>1711</v>
      </c>
      <c r="AA453" s="3" t="s">
        <v>1343</v>
      </c>
      <c r="AB453" t="s">
        <v>925</v>
      </c>
      <c r="AN453" s="5">
        <v>1623569.9999999998</v>
      </c>
      <c r="AO453">
        <v>2047</v>
      </c>
      <c r="AP453" t="s">
        <v>2076</v>
      </c>
      <c r="AQ453" t="s">
        <v>1989</v>
      </c>
      <c r="AS453" t="s">
        <v>2077</v>
      </c>
    </row>
    <row r="454" spans="1:45" ht="45" x14ac:dyDescent="0.25">
      <c r="A454">
        <v>452</v>
      </c>
      <c r="H454" s="3" t="s">
        <v>930</v>
      </c>
      <c r="I454" s="3" t="s">
        <v>945</v>
      </c>
      <c r="J454" s="3" t="s">
        <v>1207</v>
      </c>
      <c r="K454" t="s">
        <v>2067</v>
      </c>
      <c r="L454" t="str">
        <f t="shared" si="21"/>
        <v>No</v>
      </c>
      <c r="M454" t="str">
        <f t="shared" si="22"/>
        <v>No</v>
      </c>
      <c r="N454" t="str">
        <f t="shared" si="23"/>
        <v>No</v>
      </c>
      <c r="O454" s="3" t="s">
        <v>927</v>
      </c>
      <c r="Q454" s="3" t="s">
        <v>1343</v>
      </c>
      <c r="T454" s="3" t="s">
        <v>1343</v>
      </c>
      <c r="W454" s="3" t="s">
        <v>1712</v>
      </c>
      <c r="AA454" s="3" t="s">
        <v>1343</v>
      </c>
      <c r="AB454" t="s">
        <v>925</v>
      </c>
      <c r="AN454" s="5">
        <v>1623569.9999999998</v>
      </c>
      <c r="AO454">
        <v>2047</v>
      </c>
      <c r="AP454" t="s">
        <v>2076</v>
      </c>
      <c r="AQ454" t="s">
        <v>1989</v>
      </c>
      <c r="AS454" t="s">
        <v>2077</v>
      </c>
    </row>
    <row r="455" spans="1:45" ht="45" x14ac:dyDescent="0.25">
      <c r="A455">
        <v>453</v>
      </c>
      <c r="H455" s="3" t="s">
        <v>930</v>
      </c>
      <c r="I455" s="3" t="s">
        <v>945</v>
      </c>
      <c r="J455" s="3" t="s">
        <v>1208</v>
      </c>
      <c r="K455" t="s">
        <v>2067</v>
      </c>
      <c r="L455" t="str">
        <f t="shared" si="21"/>
        <v>No</v>
      </c>
      <c r="M455" t="str">
        <f t="shared" si="22"/>
        <v>No</v>
      </c>
      <c r="N455" t="str">
        <f t="shared" si="23"/>
        <v>No</v>
      </c>
      <c r="O455" s="3" t="s">
        <v>927</v>
      </c>
      <c r="Q455" s="3" t="s">
        <v>1343</v>
      </c>
      <c r="T455" s="3" t="s">
        <v>1343</v>
      </c>
      <c r="W455" s="3" t="s">
        <v>1713</v>
      </c>
      <c r="AA455" s="3" t="s">
        <v>1343</v>
      </c>
      <c r="AB455" t="s">
        <v>925</v>
      </c>
      <c r="AN455" s="5">
        <v>1623569.9999999998</v>
      </c>
      <c r="AO455">
        <v>2047</v>
      </c>
      <c r="AP455" t="s">
        <v>2076</v>
      </c>
      <c r="AQ455" t="s">
        <v>1989</v>
      </c>
      <c r="AS455" t="s">
        <v>2077</v>
      </c>
    </row>
    <row r="456" spans="1:45" ht="45" x14ac:dyDescent="0.25">
      <c r="A456">
        <v>454</v>
      </c>
      <c r="H456" s="3" t="s">
        <v>930</v>
      </c>
      <c r="I456" s="3" t="s">
        <v>945</v>
      </c>
      <c r="J456" s="3" t="s">
        <v>1209</v>
      </c>
      <c r="K456" t="s">
        <v>2067</v>
      </c>
      <c r="L456" t="str">
        <f t="shared" si="21"/>
        <v>No</v>
      </c>
      <c r="M456" t="str">
        <f t="shared" si="22"/>
        <v>No</v>
      </c>
      <c r="N456" t="str">
        <f t="shared" si="23"/>
        <v>No</v>
      </c>
      <c r="O456" s="3" t="s">
        <v>927</v>
      </c>
      <c r="Q456" s="3" t="s">
        <v>1343</v>
      </c>
      <c r="T456" s="3" t="s">
        <v>1343</v>
      </c>
      <c r="W456" s="3" t="s">
        <v>1714</v>
      </c>
      <c r="AA456" s="3" t="s">
        <v>1343</v>
      </c>
      <c r="AB456" t="s">
        <v>925</v>
      </c>
      <c r="AN456" s="5">
        <v>1623569.9999999998</v>
      </c>
      <c r="AO456">
        <v>2047</v>
      </c>
      <c r="AP456" t="s">
        <v>2076</v>
      </c>
      <c r="AQ456" t="s">
        <v>1989</v>
      </c>
      <c r="AS456" t="s">
        <v>2077</v>
      </c>
    </row>
    <row r="457" spans="1:45" ht="45" x14ac:dyDescent="0.25">
      <c r="A457">
        <v>455</v>
      </c>
      <c r="H457" s="3" t="s">
        <v>930</v>
      </c>
      <c r="I457" s="3" t="s">
        <v>945</v>
      </c>
      <c r="J457" s="3" t="s">
        <v>1210</v>
      </c>
      <c r="K457" t="s">
        <v>2067</v>
      </c>
      <c r="L457" t="str">
        <f t="shared" si="21"/>
        <v>No</v>
      </c>
      <c r="M457" t="str">
        <f t="shared" si="22"/>
        <v>No</v>
      </c>
      <c r="N457" t="str">
        <f t="shared" si="23"/>
        <v>No</v>
      </c>
      <c r="O457" s="3" t="s">
        <v>927</v>
      </c>
      <c r="Q457" s="3" t="s">
        <v>1343</v>
      </c>
      <c r="T457" s="3" t="s">
        <v>1343</v>
      </c>
      <c r="W457" s="3" t="s">
        <v>1715</v>
      </c>
      <c r="AA457" s="3" t="s">
        <v>1343</v>
      </c>
      <c r="AB457" t="s">
        <v>925</v>
      </c>
      <c r="AN457" s="5">
        <v>1623569.9999999998</v>
      </c>
      <c r="AO457">
        <v>2047</v>
      </c>
      <c r="AP457" t="s">
        <v>2076</v>
      </c>
      <c r="AQ457" t="s">
        <v>1989</v>
      </c>
      <c r="AS457" t="s">
        <v>2077</v>
      </c>
    </row>
    <row r="458" spans="1:45" ht="45" x14ac:dyDescent="0.25">
      <c r="A458">
        <v>456</v>
      </c>
      <c r="H458" s="3" t="s">
        <v>930</v>
      </c>
      <c r="I458" s="3" t="s">
        <v>945</v>
      </c>
      <c r="J458" s="3" t="s">
        <v>1211</v>
      </c>
      <c r="K458" t="s">
        <v>910</v>
      </c>
      <c r="L458" t="str">
        <f t="shared" si="21"/>
        <v>No</v>
      </c>
      <c r="M458" t="str">
        <f t="shared" si="22"/>
        <v>No</v>
      </c>
      <c r="N458" t="str">
        <f t="shared" si="23"/>
        <v>Yes</v>
      </c>
      <c r="O458" s="3" t="s">
        <v>927</v>
      </c>
      <c r="Q458" s="3" t="s">
        <v>1343</v>
      </c>
      <c r="T458" s="3" t="s">
        <v>1343</v>
      </c>
      <c r="W458" s="3" t="s">
        <v>1716</v>
      </c>
      <c r="AA458" s="3" t="s">
        <v>1343</v>
      </c>
      <c r="AB458" t="s">
        <v>925</v>
      </c>
      <c r="AN458" s="5">
        <v>1623569.9999999998</v>
      </c>
      <c r="AO458">
        <v>2047</v>
      </c>
      <c r="AP458" t="s">
        <v>2076</v>
      </c>
      <c r="AQ458" t="s">
        <v>1989</v>
      </c>
      <c r="AS458" t="s">
        <v>2077</v>
      </c>
    </row>
    <row r="459" spans="1:45" ht="45" x14ac:dyDescent="0.25">
      <c r="A459">
        <v>457</v>
      </c>
      <c r="H459" s="3" t="s">
        <v>930</v>
      </c>
      <c r="I459" s="3" t="s">
        <v>945</v>
      </c>
      <c r="J459" s="3" t="s">
        <v>1212</v>
      </c>
      <c r="K459" t="s">
        <v>910</v>
      </c>
      <c r="L459" t="str">
        <f t="shared" si="21"/>
        <v>No</v>
      </c>
      <c r="M459" t="str">
        <f t="shared" si="22"/>
        <v>No</v>
      </c>
      <c r="N459" t="str">
        <f t="shared" si="23"/>
        <v>Yes</v>
      </c>
      <c r="O459" s="3" t="s">
        <v>927</v>
      </c>
      <c r="Q459" s="3" t="s">
        <v>1343</v>
      </c>
      <c r="T459" s="3" t="s">
        <v>1343</v>
      </c>
      <c r="W459" s="3" t="s">
        <v>1717</v>
      </c>
      <c r="AA459" s="3" t="s">
        <v>1343</v>
      </c>
      <c r="AB459" t="s">
        <v>925</v>
      </c>
      <c r="AN459" s="5">
        <v>1623569.9999999998</v>
      </c>
      <c r="AO459">
        <v>2047</v>
      </c>
      <c r="AP459" t="s">
        <v>2076</v>
      </c>
      <c r="AQ459" t="s">
        <v>1989</v>
      </c>
      <c r="AS459" t="s">
        <v>2077</v>
      </c>
    </row>
    <row r="460" spans="1:45" ht="45" x14ac:dyDescent="0.25">
      <c r="A460">
        <v>458</v>
      </c>
      <c r="H460" s="3" t="s">
        <v>930</v>
      </c>
      <c r="I460" s="3" t="s">
        <v>945</v>
      </c>
      <c r="J460" s="3" t="s">
        <v>1213</v>
      </c>
      <c r="K460" t="s">
        <v>2067</v>
      </c>
      <c r="L460" t="str">
        <f t="shared" si="21"/>
        <v>No</v>
      </c>
      <c r="M460" t="str">
        <f t="shared" si="22"/>
        <v>No</v>
      </c>
      <c r="N460" t="str">
        <f t="shared" si="23"/>
        <v>No</v>
      </c>
      <c r="O460" s="3" t="s">
        <v>927</v>
      </c>
      <c r="Q460" s="3" t="s">
        <v>1343</v>
      </c>
      <c r="T460" s="3" t="s">
        <v>1343</v>
      </c>
      <c r="W460" s="3" t="s">
        <v>1718</v>
      </c>
      <c r="AA460" s="3" t="s">
        <v>1343</v>
      </c>
      <c r="AB460" t="s">
        <v>925</v>
      </c>
      <c r="AN460" s="5">
        <v>1623569.9999999998</v>
      </c>
      <c r="AO460">
        <v>2047</v>
      </c>
      <c r="AP460" t="s">
        <v>2076</v>
      </c>
      <c r="AQ460" t="s">
        <v>1989</v>
      </c>
      <c r="AS460" t="s">
        <v>2077</v>
      </c>
    </row>
    <row r="461" spans="1:45" ht="45" x14ac:dyDescent="0.25">
      <c r="A461">
        <v>459</v>
      </c>
      <c r="H461" s="3" t="s">
        <v>930</v>
      </c>
      <c r="I461" s="3" t="s">
        <v>945</v>
      </c>
      <c r="J461" s="3" t="s">
        <v>1214</v>
      </c>
      <c r="K461" t="s">
        <v>2067</v>
      </c>
      <c r="L461" t="str">
        <f t="shared" si="21"/>
        <v>No</v>
      </c>
      <c r="M461" t="str">
        <f t="shared" si="22"/>
        <v>No</v>
      </c>
      <c r="N461" t="str">
        <f t="shared" si="23"/>
        <v>No</v>
      </c>
      <c r="O461" s="3" t="s">
        <v>927</v>
      </c>
      <c r="Q461" s="3" t="s">
        <v>1343</v>
      </c>
      <c r="T461" s="3" t="s">
        <v>1343</v>
      </c>
      <c r="W461" s="3" t="s">
        <v>1719</v>
      </c>
      <c r="AA461" s="3" t="s">
        <v>1343</v>
      </c>
      <c r="AB461" t="s">
        <v>925</v>
      </c>
      <c r="AN461" s="5">
        <v>1623569.9999999998</v>
      </c>
      <c r="AO461">
        <v>2047</v>
      </c>
      <c r="AP461" t="s">
        <v>2076</v>
      </c>
      <c r="AQ461" t="s">
        <v>1989</v>
      </c>
      <c r="AS461" t="s">
        <v>2077</v>
      </c>
    </row>
    <row r="462" spans="1:45" ht="45" x14ac:dyDescent="0.25">
      <c r="A462">
        <v>460</v>
      </c>
      <c r="H462" s="3" t="s">
        <v>930</v>
      </c>
      <c r="I462" s="3" t="s">
        <v>945</v>
      </c>
      <c r="J462" s="3" t="s">
        <v>1215</v>
      </c>
      <c r="K462" t="s">
        <v>1336</v>
      </c>
      <c r="L462" t="str">
        <f t="shared" si="21"/>
        <v>No</v>
      </c>
      <c r="M462" t="str">
        <f t="shared" si="22"/>
        <v>No</v>
      </c>
      <c r="N462" t="str">
        <f t="shared" si="23"/>
        <v>No</v>
      </c>
      <c r="O462" s="3" t="s">
        <v>927</v>
      </c>
      <c r="Q462" s="3" t="s">
        <v>1344</v>
      </c>
      <c r="T462" s="3" t="s">
        <v>1344</v>
      </c>
      <c r="W462" s="3" t="s">
        <v>1336</v>
      </c>
      <c r="AA462" s="3" t="s">
        <v>1344</v>
      </c>
      <c r="AB462" t="s">
        <v>925</v>
      </c>
      <c r="AN462" s="5">
        <v>84847</v>
      </c>
      <c r="AO462">
        <v>2020</v>
      </c>
      <c r="AP462" t="s">
        <v>2076</v>
      </c>
      <c r="AQ462" t="s">
        <v>1989</v>
      </c>
      <c r="AS462" t="s">
        <v>2087</v>
      </c>
    </row>
    <row r="463" spans="1:45" ht="45" x14ac:dyDescent="0.25">
      <c r="A463">
        <v>461</v>
      </c>
      <c r="H463" s="3" t="s">
        <v>930</v>
      </c>
      <c r="I463" s="3" t="s">
        <v>945</v>
      </c>
      <c r="J463" s="3" t="s">
        <v>1216</v>
      </c>
      <c r="K463" t="s">
        <v>1336</v>
      </c>
      <c r="L463" t="str">
        <f t="shared" si="21"/>
        <v>No</v>
      </c>
      <c r="M463" t="str">
        <f t="shared" si="22"/>
        <v>No</v>
      </c>
      <c r="N463" t="str">
        <f t="shared" si="23"/>
        <v>No</v>
      </c>
      <c r="O463" s="3" t="s">
        <v>927</v>
      </c>
      <c r="Q463" s="3" t="s">
        <v>1344</v>
      </c>
      <c r="T463" s="3" t="s">
        <v>1344</v>
      </c>
      <c r="W463" s="3" t="s">
        <v>1336</v>
      </c>
      <c r="AA463" s="3" t="s">
        <v>1344</v>
      </c>
      <c r="AB463" t="s">
        <v>925</v>
      </c>
      <c r="AN463" s="5">
        <v>87262</v>
      </c>
      <c r="AO463">
        <v>2021</v>
      </c>
      <c r="AP463" t="s">
        <v>2076</v>
      </c>
      <c r="AQ463" t="s">
        <v>1989</v>
      </c>
      <c r="AS463" t="s">
        <v>2087</v>
      </c>
    </row>
    <row r="464" spans="1:45" ht="45" x14ac:dyDescent="0.25">
      <c r="A464">
        <v>462</v>
      </c>
      <c r="H464" s="3" t="s">
        <v>930</v>
      </c>
      <c r="I464" s="3" t="s">
        <v>945</v>
      </c>
      <c r="J464" s="3" t="s">
        <v>1217</v>
      </c>
      <c r="K464" t="s">
        <v>1336</v>
      </c>
      <c r="L464" t="str">
        <f t="shared" si="21"/>
        <v>No</v>
      </c>
      <c r="M464" t="str">
        <f t="shared" si="22"/>
        <v>No</v>
      </c>
      <c r="N464" t="str">
        <f t="shared" si="23"/>
        <v>No</v>
      </c>
      <c r="O464" s="3" t="s">
        <v>927</v>
      </c>
      <c r="Q464" s="3" t="s">
        <v>1344</v>
      </c>
      <c r="T464" s="3" t="s">
        <v>1344</v>
      </c>
      <c r="W464" s="3" t="s">
        <v>1336</v>
      </c>
      <c r="AA464" s="3" t="s">
        <v>1344</v>
      </c>
      <c r="AB464" t="s">
        <v>925</v>
      </c>
      <c r="AN464" s="5">
        <v>87262</v>
      </c>
      <c r="AO464">
        <v>2021</v>
      </c>
      <c r="AP464" t="s">
        <v>2076</v>
      </c>
      <c r="AQ464" t="s">
        <v>1989</v>
      </c>
      <c r="AS464" t="s">
        <v>2087</v>
      </c>
    </row>
    <row r="465" spans="1:45" ht="45" x14ac:dyDescent="0.25">
      <c r="A465">
        <v>463</v>
      </c>
      <c r="H465" s="3" t="s">
        <v>930</v>
      </c>
      <c r="I465" s="3" t="s">
        <v>945</v>
      </c>
      <c r="J465" s="3" t="s">
        <v>1218</v>
      </c>
      <c r="K465" t="s">
        <v>1336</v>
      </c>
      <c r="L465" t="str">
        <f t="shared" si="21"/>
        <v>No</v>
      </c>
      <c r="M465" t="str">
        <f t="shared" si="22"/>
        <v>No</v>
      </c>
      <c r="N465" t="str">
        <f t="shared" si="23"/>
        <v>No</v>
      </c>
      <c r="O465" s="3" t="s">
        <v>927</v>
      </c>
      <c r="Q465" s="3" t="s">
        <v>1344</v>
      </c>
      <c r="T465" s="3" t="s">
        <v>1344</v>
      </c>
      <c r="W465" s="3" t="s">
        <v>1336</v>
      </c>
      <c r="AA465" s="3" t="s">
        <v>1344</v>
      </c>
      <c r="AB465" t="s">
        <v>925</v>
      </c>
      <c r="AN465" s="5">
        <v>87262</v>
      </c>
      <c r="AO465">
        <v>2021</v>
      </c>
      <c r="AP465" t="s">
        <v>2076</v>
      </c>
      <c r="AQ465" t="s">
        <v>1989</v>
      </c>
      <c r="AS465" t="s">
        <v>2087</v>
      </c>
    </row>
    <row r="466" spans="1:45" ht="45" x14ac:dyDescent="0.25">
      <c r="A466">
        <v>464</v>
      </c>
      <c r="H466" s="3" t="s">
        <v>930</v>
      </c>
      <c r="I466" s="3" t="s">
        <v>945</v>
      </c>
      <c r="J466" s="3" t="s">
        <v>1219</v>
      </c>
      <c r="K466" t="s">
        <v>1336</v>
      </c>
      <c r="L466" t="str">
        <f t="shared" si="21"/>
        <v>No</v>
      </c>
      <c r="M466" t="str">
        <f t="shared" si="22"/>
        <v>No</v>
      </c>
      <c r="N466" t="str">
        <f t="shared" si="23"/>
        <v>No</v>
      </c>
      <c r="O466" s="3" t="s">
        <v>927</v>
      </c>
      <c r="Q466" s="3" t="s">
        <v>1344</v>
      </c>
      <c r="T466" s="3" t="s">
        <v>1344</v>
      </c>
      <c r="W466" s="3" t="s">
        <v>1336</v>
      </c>
      <c r="AA466" s="3" t="s">
        <v>1344</v>
      </c>
      <c r="AB466" t="s">
        <v>925</v>
      </c>
      <c r="AN466" s="5">
        <v>87262</v>
      </c>
      <c r="AO466">
        <v>2021</v>
      </c>
      <c r="AP466" t="s">
        <v>2076</v>
      </c>
      <c r="AQ466" t="s">
        <v>1989</v>
      </c>
      <c r="AS466" t="s">
        <v>2087</v>
      </c>
    </row>
    <row r="467" spans="1:45" ht="45" x14ac:dyDescent="0.25">
      <c r="A467">
        <v>465</v>
      </c>
      <c r="H467" s="3" t="s">
        <v>930</v>
      </c>
      <c r="I467" s="3" t="s">
        <v>945</v>
      </c>
      <c r="J467" s="3" t="s">
        <v>1220</v>
      </c>
      <c r="K467" t="s">
        <v>1336</v>
      </c>
      <c r="L467" t="str">
        <f t="shared" si="21"/>
        <v>No</v>
      </c>
      <c r="M467" t="str">
        <f t="shared" si="22"/>
        <v>No</v>
      </c>
      <c r="N467" t="str">
        <f t="shared" si="23"/>
        <v>No</v>
      </c>
      <c r="O467" s="3" t="s">
        <v>927</v>
      </c>
      <c r="Q467" s="3" t="s">
        <v>1344</v>
      </c>
      <c r="T467" s="3" t="s">
        <v>1344</v>
      </c>
      <c r="W467" s="3" t="s">
        <v>1336</v>
      </c>
      <c r="AA467" s="3" t="s">
        <v>1344</v>
      </c>
      <c r="AB467" t="s">
        <v>925</v>
      </c>
      <c r="AN467" s="5">
        <v>90320.999999999985</v>
      </c>
      <c r="AO467">
        <v>2022</v>
      </c>
      <c r="AP467" t="s">
        <v>2076</v>
      </c>
      <c r="AQ467" t="s">
        <v>1989</v>
      </c>
      <c r="AS467" t="s">
        <v>2087</v>
      </c>
    </row>
    <row r="468" spans="1:45" ht="45" x14ac:dyDescent="0.25">
      <c r="A468">
        <v>466</v>
      </c>
      <c r="H468" s="3" t="s">
        <v>930</v>
      </c>
      <c r="I468" s="3" t="s">
        <v>945</v>
      </c>
      <c r="J468" s="3" t="s">
        <v>1221</v>
      </c>
      <c r="K468" t="s">
        <v>1336</v>
      </c>
      <c r="L468" t="str">
        <f t="shared" si="21"/>
        <v>No</v>
      </c>
      <c r="M468" t="str">
        <f t="shared" si="22"/>
        <v>No</v>
      </c>
      <c r="N468" t="str">
        <f t="shared" si="23"/>
        <v>No</v>
      </c>
      <c r="O468" s="3" t="s">
        <v>927</v>
      </c>
      <c r="Q468" s="3" t="s">
        <v>1344</v>
      </c>
      <c r="T468" s="3" t="s">
        <v>1344</v>
      </c>
      <c r="W468" s="3" t="s">
        <v>1336</v>
      </c>
      <c r="AA468" s="3" t="s">
        <v>1344</v>
      </c>
      <c r="AB468" t="s">
        <v>925</v>
      </c>
      <c r="AN468" s="5">
        <v>90320.999999999985</v>
      </c>
      <c r="AO468">
        <v>2022</v>
      </c>
      <c r="AP468" t="s">
        <v>2076</v>
      </c>
      <c r="AQ468" t="s">
        <v>1989</v>
      </c>
      <c r="AS468" t="s">
        <v>2087</v>
      </c>
    </row>
    <row r="469" spans="1:45" ht="45" x14ac:dyDescent="0.25">
      <c r="A469">
        <v>467</v>
      </c>
      <c r="H469" s="3" t="s">
        <v>930</v>
      </c>
      <c r="I469" s="3" t="s">
        <v>945</v>
      </c>
      <c r="J469" s="3" t="s">
        <v>1222</v>
      </c>
      <c r="K469" t="s">
        <v>1336</v>
      </c>
      <c r="L469" t="str">
        <f t="shared" si="21"/>
        <v>No</v>
      </c>
      <c r="M469" t="str">
        <f t="shared" si="22"/>
        <v>No</v>
      </c>
      <c r="N469" t="str">
        <f t="shared" si="23"/>
        <v>No</v>
      </c>
      <c r="O469" s="3" t="s">
        <v>927</v>
      </c>
      <c r="Q469" s="3" t="s">
        <v>1344</v>
      </c>
      <c r="T469" s="3" t="s">
        <v>1344</v>
      </c>
      <c r="W469" s="3" t="s">
        <v>1336</v>
      </c>
      <c r="AA469" s="3" t="s">
        <v>1344</v>
      </c>
      <c r="AB469" t="s">
        <v>925</v>
      </c>
      <c r="AN469" s="5">
        <v>90320.999999999985</v>
      </c>
      <c r="AO469">
        <v>2022</v>
      </c>
      <c r="AP469" t="s">
        <v>2076</v>
      </c>
      <c r="AQ469" t="s">
        <v>1989</v>
      </c>
      <c r="AS469" t="s">
        <v>2087</v>
      </c>
    </row>
    <row r="470" spans="1:45" ht="45" x14ac:dyDescent="0.25">
      <c r="A470">
        <v>468</v>
      </c>
      <c r="H470" s="3" t="s">
        <v>930</v>
      </c>
      <c r="I470" s="3" t="s">
        <v>945</v>
      </c>
      <c r="J470" s="3" t="s">
        <v>1223</v>
      </c>
      <c r="K470" t="s">
        <v>1336</v>
      </c>
      <c r="L470" t="str">
        <f t="shared" si="21"/>
        <v>No</v>
      </c>
      <c r="M470" t="str">
        <f t="shared" si="22"/>
        <v>No</v>
      </c>
      <c r="N470" t="str">
        <f t="shared" si="23"/>
        <v>No</v>
      </c>
      <c r="O470" s="3" t="s">
        <v>927</v>
      </c>
      <c r="Q470" s="3" t="s">
        <v>1344</v>
      </c>
      <c r="T470" s="3" t="s">
        <v>1344</v>
      </c>
      <c r="W470" s="3" t="s">
        <v>1336</v>
      </c>
      <c r="AA470" s="3" t="s">
        <v>1344</v>
      </c>
      <c r="AB470" t="s">
        <v>925</v>
      </c>
      <c r="AN470" s="5">
        <v>90320.999999999985</v>
      </c>
      <c r="AO470">
        <v>2022</v>
      </c>
      <c r="AP470" t="s">
        <v>2076</v>
      </c>
      <c r="AQ470" t="s">
        <v>1989</v>
      </c>
      <c r="AS470" t="s">
        <v>2087</v>
      </c>
    </row>
    <row r="471" spans="1:45" ht="45" x14ac:dyDescent="0.25">
      <c r="A471">
        <v>469</v>
      </c>
      <c r="H471" s="3" t="s">
        <v>930</v>
      </c>
      <c r="I471" s="3" t="s">
        <v>945</v>
      </c>
      <c r="J471" s="3" t="s">
        <v>1224</v>
      </c>
      <c r="K471" t="s">
        <v>1336</v>
      </c>
      <c r="L471" t="str">
        <f t="shared" si="21"/>
        <v>No</v>
      </c>
      <c r="M471" t="str">
        <f t="shared" si="22"/>
        <v>No</v>
      </c>
      <c r="N471" t="str">
        <f t="shared" si="23"/>
        <v>No</v>
      </c>
      <c r="O471" s="3" t="s">
        <v>927</v>
      </c>
      <c r="Q471" s="3" t="s">
        <v>1344</v>
      </c>
      <c r="T471" s="3" t="s">
        <v>1344</v>
      </c>
      <c r="W471" s="3" t="s">
        <v>1336</v>
      </c>
      <c r="AA471" s="3" t="s">
        <v>1344</v>
      </c>
      <c r="AB471" t="s">
        <v>925</v>
      </c>
      <c r="AN471" s="5">
        <v>92897</v>
      </c>
      <c r="AO471">
        <v>2023</v>
      </c>
      <c r="AP471" t="s">
        <v>2076</v>
      </c>
      <c r="AQ471" t="s">
        <v>1989</v>
      </c>
      <c r="AS471" t="s">
        <v>2087</v>
      </c>
    </row>
    <row r="472" spans="1:45" ht="45" x14ac:dyDescent="0.25">
      <c r="A472">
        <v>470</v>
      </c>
      <c r="H472" s="3" t="s">
        <v>930</v>
      </c>
      <c r="I472" s="3" t="s">
        <v>945</v>
      </c>
      <c r="J472" s="3" t="s">
        <v>1225</v>
      </c>
      <c r="K472" t="s">
        <v>1336</v>
      </c>
      <c r="L472" t="str">
        <f t="shared" si="21"/>
        <v>No</v>
      </c>
      <c r="M472" t="str">
        <f t="shared" si="22"/>
        <v>No</v>
      </c>
      <c r="N472" t="str">
        <f t="shared" si="23"/>
        <v>No</v>
      </c>
      <c r="O472" s="3" t="s">
        <v>927</v>
      </c>
      <c r="Q472" s="3" t="s">
        <v>1344</v>
      </c>
      <c r="T472" s="3" t="s">
        <v>1344</v>
      </c>
      <c r="W472" s="3" t="s">
        <v>1336</v>
      </c>
      <c r="AA472" s="3" t="s">
        <v>1344</v>
      </c>
      <c r="AB472" t="s">
        <v>925</v>
      </c>
      <c r="AN472" s="5">
        <v>92897</v>
      </c>
      <c r="AO472">
        <v>2023</v>
      </c>
      <c r="AP472" t="s">
        <v>2076</v>
      </c>
      <c r="AQ472" t="s">
        <v>1989</v>
      </c>
      <c r="AS472" t="s">
        <v>2087</v>
      </c>
    </row>
    <row r="473" spans="1:45" ht="45" x14ac:dyDescent="0.25">
      <c r="A473">
        <v>471</v>
      </c>
      <c r="H473" s="3" t="s">
        <v>930</v>
      </c>
      <c r="I473" s="3" t="s">
        <v>945</v>
      </c>
      <c r="J473" s="3" t="s">
        <v>1226</v>
      </c>
      <c r="K473" t="s">
        <v>1336</v>
      </c>
      <c r="L473" t="str">
        <f t="shared" si="21"/>
        <v>No</v>
      </c>
      <c r="M473" t="str">
        <f t="shared" si="22"/>
        <v>No</v>
      </c>
      <c r="N473" t="str">
        <f t="shared" si="23"/>
        <v>No</v>
      </c>
      <c r="O473" s="3" t="s">
        <v>927</v>
      </c>
      <c r="Q473" s="3" t="s">
        <v>1344</v>
      </c>
      <c r="T473" s="3" t="s">
        <v>1344</v>
      </c>
      <c r="W473" s="3" t="s">
        <v>1336</v>
      </c>
      <c r="AA473" s="3" t="s">
        <v>1344</v>
      </c>
      <c r="AB473" t="s">
        <v>925</v>
      </c>
      <c r="AN473" s="5">
        <v>92897</v>
      </c>
      <c r="AO473">
        <v>2023</v>
      </c>
      <c r="AP473" t="s">
        <v>2076</v>
      </c>
      <c r="AQ473" t="s">
        <v>1989</v>
      </c>
      <c r="AS473" t="s">
        <v>2087</v>
      </c>
    </row>
    <row r="474" spans="1:45" ht="45" x14ac:dyDescent="0.25">
      <c r="A474">
        <v>472</v>
      </c>
      <c r="H474" s="3" t="s">
        <v>930</v>
      </c>
      <c r="I474" s="3" t="s">
        <v>945</v>
      </c>
      <c r="J474" s="3" t="s">
        <v>1227</v>
      </c>
      <c r="K474" t="s">
        <v>1336</v>
      </c>
      <c r="L474" t="str">
        <f t="shared" si="21"/>
        <v>No</v>
      </c>
      <c r="M474" t="str">
        <f t="shared" si="22"/>
        <v>No</v>
      </c>
      <c r="N474" t="str">
        <f t="shared" si="23"/>
        <v>No</v>
      </c>
      <c r="O474" s="3" t="s">
        <v>927</v>
      </c>
      <c r="Q474" s="3" t="s">
        <v>1344</v>
      </c>
      <c r="T474" s="3" t="s">
        <v>1344</v>
      </c>
      <c r="W474" s="3" t="s">
        <v>1336</v>
      </c>
      <c r="AA474" s="3" t="s">
        <v>1344</v>
      </c>
      <c r="AB474" t="s">
        <v>925</v>
      </c>
      <c r="AN474" s="5">
        <v>92897</v>
      </c>
      <c r="AO474">
        <v>2023</v>
      </c>
      <c r="AP474" t="s">
        <v>2076</v>
      </c>
      <c r="AQ474" t="s">
        <v>1989</v>
      </c>
      <c r="AS474" t="s">
        <v>2087</v>
      </c>
    </row>
    <row r="475" spans="1:45" ht="45" x14ac:dyDescent="0.25">
      <c r="A475">
        <v>473</v>
      </c>
      <c r="H475" s="3" t="s">
        <v>930</v>
      </c>
      <c r="I475" s="3" t="s">
        <v>945</v>
      </c>
      <c r="J475" s="3" t="s">
        <v>1228</v>
      </c>
      <c r="K475" t="s">
        <v>1336</v>
      </c>
      <c r="L475" t="str">
        <f t="shared" si="21"/>
        <v>No</v>
      </c>
      <c r="M475" t="str">
        <f t="shared" si="22"/>
        <v>No</v>
      </c>
      <c r="N475" t="str">
        <f t="shared" si="23"/>
        <v>No</v>
      </c>
      <c r="O475" s="3" t="s">
        <v>927</v>
      </c>
      <c r="Q475" s="3" t="s">
        <v>1344</v>
      </c>
      <c r="T475" s="3" t="s">
        <v>1344</v>
      </c>
      <c r="W475" s="3" t="s">
        <v>1336</v>
      </c>
      <c r="AA475" s="3" t="s">
        <v>1344</v>
      </c>
      <c r="AB475" t="s">
        <v>925</v>
      </c>
      <c r="AN475" s="5">
        <v>95311.999999999985</v>
      </c>
      <c r="AO475">
        <v>2024</v>
      </c>
      <c r="AP475" t="s">
        <v>2076</v>
      </c>
      <c r="AQ475" t="s">
        <v>1989</v>
      </c>
      <c r="AS475" t="s">
        <v>2087</v>
      </c>
    </row>
    <row r="476" spans="1:45" ht="45" x14ac:dyDescent="0.25">
      <c r="A476">
        <v>474</v>
      </c>
      <c r="H476" s="3" t="s">
        <v>930</v>
      </c>
      <c r="I476" s="3" t="s">
        <v>945</v>
      </c>
      <c r="J476" s="3" t="s">
        <v>1229</v>
      </c>
      <c r="K476" t="s">
        <v>1336</v>
      </c>
      <c r="L476" t="str">
        <f t="shared" si="21"/>
        <v>No</v>
      </c>
      <c r="M476" t="str">
        <f t="shared" si="22"/>
        <v>No</v>
      </c>
      <c r="N476" t="str">
        <f t="shared" si="23"/>
        <v>No</v>
      </c>
      <c r="O476" s="3" t="s">
        <v>927</v>
      </c>
      <c r="Q476" s="3" t="s">
        <v>1344</v>
      </c>
      <c r="T476" s="3" t="s">
        <v>1344</v>
      </c>
      <c r="W476" s="3" t="s">
        <v>1336</v>
      </c>
      <c r="AA476" s="3" t="s">
        <v>1344</v>
      </c>
      <c r="AB476" t="s">
        <v>925</v>
      </c>
      <c r="AN476" s="5">
        <v>95311.999999999985</v>
      </c>
      <c r="AO476">
        <v>2024</v>
      </c>
      <c r="AP476" t="s">
        <v>2076</v>
      </c>
      <c r="AQ476" t="s">
        <v>1989</v>
      </c>
      <c r="AS476" t="s">
        <v>2087</v>
      </c>
    </row>
    <row r="477" spans="1:45" ht="45" x14ac:dyDescent="0.25">
      <c r="A477">
        <v>475</v>
      </c>
      <c r="H477" s="3" t="s">
        <v>930</v>
      </c>
      <c r="I477" s="3" t="s">
        <v>945</v>
      </c>
      <c r="J477" s="3" t="s">
        <v>1230</v>
      </c>
      <c r="K477" t="s">
        <v>1336</v>
      </c>
      <c r="L477" t="str">
        <f t="shared" si="21"/>
        <v>No</v>
      </c>
      <c r="M477" t="str">
        <f t="shared" si="22"/>
        <v>No</v>
      </c>
      <c r="N477" t="str">
        <f t="shared" si="23"/>
        <v>No</v>
      </c>
      <c r="O477" s="3" t="s">
        <v>927</v>
      </c>
      <c r="Q477" s="3" t="s">
        <v>1344</v>
      </c>
      <c r="T477" s="3" t="s">
        <v>1344</v>
      </c>
      <c r="W477" s="3" t="s">
        <v>1336</v>
      </c>
      <c r="AA477" s="3" t="s">
        <v>1344</v>
      </c>
      <c r="AB477" t="s">
        <v>925</v>
      </c>
      <c r="AN477" s="5">
        <v>95311.999999999985</v>
      </c>
      <c r="AO477">
        <v>2024</v>
      </c>
      <c r="AP477" t="s">
        <v>2076</v>
      </c>
      <c r="AQ477" t="s">
        <v>1989</v>
      </c>
      <c r="AS477" t="s">
        <v>2087</v>
      </c>
    </row>
    <row r="478" spans="1:45" ht="45" x14ac:dyDescent="0.25">
      <c r="A478">
        <v>476</v>
      </c>
      <c r="H478" s="3" t="s">
        <v>930</v>
      </c>
      <c r="I478" s="3" t="s">
        <v>945</v>
      </c>
      <c r="J478" s="3" t="s">
        <v>1231</v>
      </c>
      <c r="K478" t="s">
        <v>1336</v>
      </c>
      <c r="L478" t="str">
        <f t="shared" si="21"/>
        <v>No</v>
      </c>
      <c r="M478" t="str">
        <f t="shared" si="22"/>
        <v>No</v>
      </c>
      <c r="N478" t="str">
        <f t="shared" si="23"/>
        <v>No</v>
      </c>
      <c r="O478" s="3" t="s">
        <v>927</v>
      </c>
      <c r="Q478" s="3" t="s">
        <v>1344</v>
      </c>
      <c r="T478" s="3" t="s">
        <v>1344</v>
      </c>
      <c r="W478" s="3" t="s">
        <v>1336</v>
      </c>
      <c r="AA478" s="3" t="s">
        <v>1344</v>
      </c>
      <c r="AB478" t="s">
        <v>925</v>
      </c>
      <c r="AN478" s="5">
        <v>95311.999999999985</v>
      </c>
      <c r="AO478">
        <v>2024</v>
      </c>
      <c r="AP478" t="s">
        <v>2076</v>
      </c>
      <c r="AQ478" t="s">
        <v>1989</v>
      </c>
      <c r="AS478" t="s">
        <v>2087</v>
      </c>
    </row>
    <row r="479" spans="1:45" ht="45" x14ac:dyDescent="0.25">
      <c r="A479">
        <v>477</v>
      </c>
      <c r="H479" s="3" t="s">
        <v>930</v>
      </c>
      <c r="I479" s="3" t="s">
        <v>945</v>
      </c>
      <c r="J479" s="3" t="s">
        <v>1232</v>
      </c>
      <c r="K479" t="s">
        <v>1336</v>
      </c>
      <c r="L479" t="str">
        <f t="shared" si="21"/>
        <v>No</v>
      </c>
      <c r="M479" t="str">
        <f t="shared" si="22"/>
        <v>No</v>
      </c>
      <c r="N479" t="str">
        <f t="shared" si="23"/>
        <v>No</v>
      </c>
      <c r="O479" s="3" t="s">
        <v>927</v>
      </c>
      <c r="Q479" s="3" t="s">
        <v>1344</v>
      </c>
      <c r="T479" s="3" t="s">
        <v>1344</v>
      </c>
      <c r="W479" s="3" t="s">
        <v>1336</v>
      </c>
      <c r="AA479" s="3" t="s">
        <v>1344</v>
      </c>
      <c r="AB479" t="s">
        <v>925</v>
      </c>
      <c r="AN479" s="5">
        <v>98371</v>
      </c>
      <c r="AO479">
        <v>2025</v>
      </c>
      <c r="AP479" t="s">
        <v>2076</v>
      </c>
      <c r="AQ479" t="s">
        <v>1989</v>
      </c>
      <c r="AS479" t="s">
        <v>2087</v>
      </c>
    </row>
    <row r="480" spans="1:45" ht="45" x14ac:dyDescent="0.25">
      <c r="A480">
        <v>478</v>
      </c>
      <c r="H480" s="3" t="s">
        <v>930</v>
      </c>
      <c r="I480" s="3" t="s">
        <v>945</v>
      </c>
      <c r="J480" s="3" t="s">
        <v>1233</v>
      </c>
      <c r="K480" t="s">
        <v>1336</v>
      </c>
      <c r="L480" t="str">
        <f t="shared" si="21"/>
        <v>No</v>
      </c>
      <c r="M480" t="str">
        <f t="shared" si="22"/>
        <v>No</v>
      </c>
      <c r="N480" t="str">
        <f t="shared" si="23"/>
        <v>No</v>
      </c>
      <c r="O480" s="3" t="s">
        <v>927</v>
      </c>
      <c r="Q480" s="3" t="s">
        <v>1344</v>
      </c>
      <c r="T480" s="3" t="s">
        <v>1344</v>
      </c>
      <c r="W480" s="3" t="s">
        <v>1336</v>
      </c>
      <c r="AA480" s="3" t="s">
        <v>1344</v>
      </c>
      <c r="AB480" t="s">
        <v>925</v>
      </c>
      <c r="AN480" s="5">
        <v>98371</v>
      </c>
      <c r="AO480">
        <v>2025</v>
      </c>
      <c r="AP480" t="s">
        <v>2076</v>
      </c>
      <c r="AQ480" t="s">
        <v>1989</v>
      </c>
      <c r="AS480" t="s">
        <v>2087</v>
      </c>
    </row>
    <row r="481" spans="1:45" ht="45" x14ac:dyDescent="0.25">
      <c r="A481">
        <v>479</v>
      </c>
      <c r="H481" s="3" t="s">
        <v>930</v>
      </c>
      <c r="I481" s="3" t="s">
        <v>945</v>
      </c>
      <c r="J481" s="3" t="s">
        <v>1234</v>
      </c>
      <c r="K481" t="s">
        <v>1336</v>
      </c>
      <c r="L481" t="str">
        <f t="shared" si="21"/>
        <v>No</v>
      </c>
      <c r="M481" t="str">
        <f t="shared" si="22"/>
        <v>No</v>
      </c>
      <c r="N481" t="str">
        <f t="shared" si="23"/>
        <v>No</v>
      </c>
      <c r="O481" s="3" t="s">
        <v>927</v>
      </c>
      <c r="Q481" s="3" t="s">
        <v>1344</v>
      </c>
      <c r="T481" s="3" t="s">
        <v>1344</v>
      </c>
      <c r="W481" s="3" t="s">
        <v>1336</v>
      </c>
      <c r="AA481" s="3" t="s">
        <v>1344</v>
      </c>
      <c r="AB481" t="s">
        <v>925</v>
      </c>
      <c r="AN481" s="5">
        <v>98371</v>
      </c>
      <c r="AO481">
        <v>2025</v>
      </c>
      <c r="AP481" t="s">
        <v>2076</v>
      </c>
      <c r="AQ481" t="s">
        <v>1989</v>
      </c>
      <c r="AS481" t="s">
        <v>2087</v>
      </c>
    </row>
    <row r="482" spans="1:45" ht="45" x14ac:dyDescent="0.25">
      <c r="A482">
        <v>480</v>
      </c>
      <c r="H482" s="3" t="s">
        <v>930</v>
      </c>
      <c r="I482" s="3" t="s">
        <v>945</v>
      </c>
      <c r="J482" s="3" t="s">
        <v>1235</v>
      </c>
      <c r="K482" t="s">
        <v>1336</v>
      </c>
      <c r="L482" t="str">
        <f t="shared" si="21"/>
        <v>No</v>
      </c>
      <c r="M482" t="str">
        <f t="shared" si="22"/>
        <v>No</v>
      </c>
      <c r="N482" t="str">
        <f t="shared" si="23"/>
        <v>No</v>
      </c>
      <c r="O482" s="3" t="s">
        <v>927</v>
      </c>
      <c r="Q482" s="3" t="s">
        <v>1344</v>
      </c>
      <c r="T482" s="3" t="s">
        <v>1344</v>
      </c>
      <c r="W482" s="3" t="s">
        <v>1336</v>
      </c>
      <c r="AA482" s="3" t="s">
        <v>1344</v>
      </c>
      <c r="AB482" t="s">
        <v>925</v>
      </c>
      <c r="AN482" s="5">
        <v>98371</v>
      </c>
      <c r="AO482">
        <v>2025</v>
      </c>
      <c r="AP482" t="s">
        <v>2076</v>
      </c>
      <c r="AQ482" t="s">
        <v>1989</v>
      </c>
      <c r="AS482" t="s">
        <v>2087</v>
      </c>
    </row>
    <row r="483" spans="1:45" ht="45" x14ac:dyDescent="0.25">
      <c r="A483">
        <v>481</v>
      </c>
      <c r="H483" s="3" t="s">
        <v>930</v>
      </c>
      <c r="I483" s="3" t="s">
        <v>945</v>
      </c>
      <c r="J483" s="3" t="s">
        <v>1236</v>
      </c>
      <c r="K483" t="s">
        <v>1336</v>
      </c>
      <c r="L483" t="str">
        <f t="shared" si="21"/>
        <v>No</v>
      </c>
      <c r="M483" t="str">
        <f t="shared" si="22"/>
        <v>No</v>
      </c>
      <c r="N483" t="str">
        <f t="shared" si="23"/>
        <v>No</v>
      </c>
      <c r="O483" s="3" t="s">
        <v>927</v>
      </c>
      <c r="Q483" s="3" t="s">
        <v>1344</v>
      </c>
      <c r="T483" s="3" t="s">
        <v>1344</v>
      </c>
      <c r="W483" s="3" t="s">
        <v>1336</v>
      </c>
      <c r="AA483" s="3" t="s">
        <v>1344</v>
      </c>
      <c r="AB483" t="s">
        <v>925</v>
      </c>
      <c r="AN483" s="5">
        <v>101591</v>
      </c>
      <c r="AO483">
        <v>2026</v>
      </c>
      <c r="AP483" t="s">
        <v>2076</v>
      </c>
      <c r="AQ483" t="s">
        <v>1989</v>
      </c>
      <c r="AS483" t="s">
        <v>2087</v>
      </c>
    </row>
    <row r="484" spans="1:45" ht="45" x14ac:dyDescent="0.25">
      <c r="A484">
        <v>482</v>
      </c>
      <c r="H484" s="3" t="s">
        <v>930</v>
      </c>
      <c r="I484" s="3" t="s">
        <v>945</v>
      </c>
      <c r="J484" s="3" t="s">
        <v>1237</v>
      </c>
      <c r="K484" t="s">
        <v>1336</v>
      </c>
      <c r="L484" t="str">
        <f t="shared" si="21"/>
        <v>No</v>
      </c>
      <c r="M484" t="str">
        <f t="shared" si="22"/>
        <v>No</v>
      </c>
      <c r="N484" t="str">
        <f t="shared" si="23"/>
        <v>No</v>
      </c>
      <c r="O484" s="3" t="s">
        <v>927</v>
      </c>
      <c r="Q484" s="3" t="s">
        <v>1344</v>
      </c>
      <c r="T484" s="3" t="s">
        <v>1344</v>
      </c>
      <c r="W484" s="3" t="s">
        <v>1336</v>
      </c>
      <c r="AA484" s="3" t="s">
        <v>1344</v>
      </c>
      <c r="AB484" t="s">
        <v>925</v>
      </c>
      <c r="AN484" s="5">
        <v>84847</v>
      </c>
      <c r="AO484">
        <v>2020</v>
      </c>
      <c r="AP484" t="s">
        <v>2076</v>
      </c>
      <c r="AQ484" t="s">
        <v>1989</v>
      </c>
      <c r="AS484" t="s">
        <v>2087</v>
      </c>
    </row>
    <row r="485" spans="1:45" ht="45" x14ac:dyDescent="0.25">
      <c r="A485">
        <v>483</v>
      </c>
      <c r="H485" s="3" t="s">
        <v>930</v>
      </c>
      <c r="I485" s="3" t="s">
        <v>945</v>
      </c>
      <c r="J485" s="3" t="s">
        <v>1238</v>
      </c>
      <c r="K485" t="s">
        <v>1336</v>
      </c>
      <c r="L485" t="str">
        <f t="shared" si="21"/>
        <v>No</v>
      </c>
      <c r="M485" t="str">
        <f t="shared" si="22"/>
        <v>No</v>
      </c>
      <c r="N485" t="str">
        <f t="shared" si="23"/>
        <v>No</v>
      </c>
      <c r="O485" s="3" t="s">
        <v>927</v>
      </c>
      <c r="Q485" s="3" t="s">
        <v>1344</v>
      </c>
      <c r="T485" s="3" t="s">
        <v>1344</v>
      </c>
      <c r="W485" s="3" t="s">
        <v>1336</v>
      </c>
      <c r="AA485" s="3" t="s">
        <v>1344</v>
      </c>
      <c r="AB485" t="s">
        <v>925</v>
      </c>
      <c r="AN485" s="5">
        <v>101591</v>
      </c>
      <c r="AO485">
        <v>2026</v>
      </c>
      <c r="AP485" t="s">
        <v>2076</v>
      </c>
      <c r="AQ485" t="s">
        <v>1989</v>
      </c>
      <c r="AS485" t="s">
        <v>2087</v>
      </c>
    </row>
    <row r="486" spans="1:45" ht="45" x14ac:dyDescent="0.25">
      <c r="A486">
        <v>484</v>
      </c>
      <c r="H486" s="3" t="s">
        <v>930</v>
      </c>
      <c r="I486" s="3" t="s">
        <v>945</v>
      </c>
      <c r="J486" s="3" t="s">
        <v>1239</v>
      </c>
      <c r="K486" t="s">
        <v>1336</v>
      </c>
      <c r="L486" t="str">
        <f t="shared" si="21"/>
        <v>No</v>
      </c>
      <c r="M486" t="str">
        <f t="shared" si="22"/>
        <v>No</v>
      </c>
      <c r="N486" t="str">
        <f t="shared" si="23"/>
        <v>No</v>
      </c>
      <c r="O486" s="3" t="s">
        <v>927</v>
      </c>
      <c r="Q486" s="3" t="s">
        <v>1344</v>
      </c>
      <c r="T486" s="3" t="s">
        <v>1344</v>
      </c>
      <c r="W486" s="3" t="s">
        <v>1336</v>
      </c>
      <c r="AA486" s="3" t="s">
        <v>1344</v>
      </c>
      <c r="AB486" t="s">
        <v>925</v>
      </c>
      <c r="AN486" s="5">
        <v>101591</v>
      </c>
      <c r="AO486">
        <v>2026</v>
      </c>
      <c r="AP486" t="s">
        <v>2076</v>
      </c>
      <c r="AQ486" t="s">
        <v>1989</v>
      </c>
      <c r="AS486" t="s">
        <v>2087</v>
      </c>
    </row>
    <row r="487" spans="1:45" ht="45" x14ac:dyDescent="0.25">
      <c r="A487">
        <v>485</v>
      </c>
      <c r="H487" s="3" t="s">
        <v>930</v>
      </c>
      <c r="I487" s="3" t="s">
        <v>945</v>
      </c>
      <c r="J487" s="3" t="s">
        <v>1240</v>
      </c>
      <c r="K487" t="s">
        <v>1336</v>
      </c>
      <c r="L487" t="str">
        <f t="shared" si="21"/>
        <v>No</v>
      </c>
      <c r="M487" t="str">
        <f t="shared" si="22"/>
        <v>No</v>
      </c>
      <c r="N487" t="str">
        <f t="shared" si="23"/>
        <v>No</v>
      </c>
      <c r="O487" s="3" t="s">
        <v>927</v>
      </c>
      <c r="Q487" s="3" t="s">
        <v>1344</v>
      </c>
      <c r="T487" s="3" t="s">
        <v>1344</v>
      </c>
      <c r="W487" s="3" t="s">
        <v>1336</v>
      </c>
      <c r="AA487" s="3" t="s">
        <v>1344</v>
      </c>
      <c r="AB487" t="s">
        <v>925</v>
      </c>
      <c r="AN487" s="5">
        <v>101591</v>
      </c>
      <c r="AO487">
        <v>2026</v>
      </c>
      <c r="AP487" t="s">
        <v>2076</v>
      </c>
      <c r="AQ487" t="s">
        <v>1989</v>
      </c>
      <c r="AS487" t="s">
        <v>2087</v>
      </c>
    </row>
    <row r="488" spans="1:45" ht="45" x14ac:dyDescent="0.25">
      <c r="A488">
        <v>486</v>
      </c>
      <c r="H488" s="3" t="s">
        <v>930</v>
      </c>
      <c r="I488" s="3" t="s">
        <v>945</v>
      </c>
      <c r="J488" s="3" t="s">
        <v>1241</v>
      </c>
      <c r="K488" t="s">
        <v>1336</v>
      </c>
      <c r="L488" t="str">
        <f t="shared" si="21"/>
        <v>No</v>
      </c>
      <c r="M488" t="str">
        <f t="shared" si="22"/>
        <v>No</v>
      </c>
      <c r="N488" t="str">
        <f t="shared" si="23"/>
        <v>No</v>
      </c>
      <c r="O488" s="3" t="s">
        <v>927</v>
      </c>
      <c r="Q488" s="3" t="s">
        <v>1344</v>
      </c>
      <c r="T488" s="3" t="s">
        <v>1344</v>
      </c>
      <c r="W488" s="3" t="s">
        <v>1336</v>
      </c>
      <c r="AA488" s="3" t="s">
        <v>1344</v>
      </c>
      <c r="AB488" t="s">
        <v>925</v>
      </c>
      <c r="AN488" s="5">
        <v>101591</v>
      </c>
      <c r="AO488">
        <v>2026</v>
      </c>
      <c r="AP488" t="s">
        <v>2076</v>
      </c>
      <c r="AQ488" t="s">
        <v>1989</v>
      </c>
      <c r="AS488" t="s">
        <v>2087</v>
      </c>
    </row>
    <row r="489" spans="1:45" ht="45" x14ac:dyDescent="0.25">
      <c r="A489">
        <v>487</v>
      </c>
      <c r="H489" s="3" t="s">
        <v>930</v>
      </c>
      <c r="I489" s="3" t="s">
        <v>945</v>
      </c>
      <c r="J489" s="3" t="s">
        <v>1242</v>
      </c>
      <c r="K489" t="s">
        <v>1336</v>
      </c>
      <c r="L489" t="str">
        <f t="shared" si="21"/>
        <v>No</v>
      </c>
      <c r="M489" t="str">
        <f t="shared" si="22"/>
        <v>No</v>
      </c>
      <c r="N489" t="str">
        <f t="shared" si="23"/>
        <v>No</v>
      </c>
      <c r="O489" s="3" t="s">
        <v>927</v>
      </c>
      <c r="Q489" s="3" t="s">
        <v>1344</v>
      </c>
      <c r="T489" s="3" t="s">
        <v>1344</v>
      </c>
      <c r="W489" s="3" t="s">
        <v>1336</v>
      </c>
      <c r="AA489" s="3" t="s">
        <v>1344</v>
      </c>
      <c r="AB489" t="s">
        <v>925</v>
      </c>
      <c r="AN489" s="5">
        <v>101591</v>
      </c>
      <c r="AO489">
        <v>2026</v>
      </c>
      <c r="AP489" t="s">
        <v>2076</v>
      </c>
      <c r="AQ489" t="s">
        <v>1989</v>
      </c>
      <c r="AS489" t="s">
        <v>2087</v>
      </c>
    </row>
    <row r="490" spans="1:45" ht="45" x14ac:dyDescent="0.25">
      <c r="A490">
        <v>488</v>
      </c>
      <c r="H490" s="3" t="s">
        <v>930</v>
      </c>
      <c r="I490" s="3" t="s">
        <v>945</v>
      </c>
      <c r="J490" s="3" t="s">
        <v>1243</v>
      </c>
      <c r="K490" t="s">
        <v>1336</v>
      </c>
      <c r="L490" t="str">
        <f t="shared" si="21"/>
        <v>No</v>
      </c>
      <c r="M490" t="str">
        <f t="shared" si="22"/>
        <v>No</v>
      </c>
      <c r="N490" t="str">
        <f t="shared" si="23"/>
        <v>No</v>
      </c>
      <c r="O490" s="3" t="s">
        <v>927</v>
      </c>
      <c r="Q490" s="3" t="s">
        <v>1344</v>
      </c>
      <c r="T490" s="3" t="s">
        <v>1344</v>
      </c>
      <c r="W490" s="3" t="s">
        <v>1336</v>
      </c>
      <c r="AA490" s="3" t="s">
        <v>1344</v>
      </c>
      <c r="AB490" t="s">
        <v>925</v>
      </c>
      <c r="AN490" s="5">
        <v>101591</v>
      </c>
      <c r="AO490">
        <v>2026</v>
      </c>
      <c r="AP490" t="s">
        <v>2076</v>
      </c>
      <c r="AQ490" t="s">
        <v>1989</v>
      </c>
      <c r="AS490" t="s">
        <v>2087</v>
      </c>
    </row>
    <row r="491" spans="1:45" ht="45" x14ac:dyDescent="0.25">
      <c r="A491">
        <v>489</v>
      </c>
      <c r="H491" s="3" t="s">
        <v>930</v>
      </c>
      <c r="I491" s="3" t="s">
        <v>945</v>
      </c>
      <c r="J491" s="3" t="s">
        <v>1244</v>
      </c>
      <c r="K491" t="s">
        <v>1336</v>
      </c>
      <c r="L491" t="str">
        <f t="shared" si="21"/>
        <v>No</v>
      </c>
      <c r="M491" t="str">
        <f t="shared" si="22"/>
        <v>No</v>
      </c>
      <c r="N491" t="str">
        <f t="shared" si="23"/>
        <v>No</v>
      </c>
      <c r="O491" s="3" t="s">
        <v>927</v>
      </c>
      <c r="Q491" s="3" t="s">
        <v>1344</v>
      </c>
      <c r="T491" s="3" t="s">
        <v>1344</v>
      </c>
      <c r="W491" s="3" t="s">
        <v>1336</v>
      </c>
      <c r="AA491" s="3" t="s">
        <v>1344</v>
      </c>
      <c r="AB491" t="s">
        <v>925</v>
      </c>
      <c r="AN491" s="5">
        <v>101591</v>
      </c>
      <c r="AO491">
        <v>2026</v>
      </c>
      <c r="AP491" t="s">
        <v>2076</v>
      </c>
      <c r="AQ491" t="s">
        <v>1989</v>
      </c>
      <c r="AS491" t="s">
        <v>2087</v>
      </c>
    </row>
    <row r="492" spans="1:45" ht="45" x14ac:dyDescent="0.25">
      <c r="A492">
        <v>490</v>
      </c>
      <c r="H492" s="3" t="s">
        <v>930</v>
      </c>
      <c r="I492" s="3" t="s">
        <v>945</v>
      </c>
      <c r="J492" s="3" t="s">
        <v>1245</v>
      </c>
      <c r="K492" t="s">
        <v>1336</v>
      </c>
      <c r="L492" t="str">
        <f t="shared" si="21"/>
        <v>No</v>
      </c>
      <c r="M492" t="str">
        <f t="shared" si="22"/>
        <v>No</v>
      </c>
      <c r="N492" t="str">
        <f t="shared" si="23"/>
        <v>No</v>
      </c>
      <c r="O492" s="3" t="s">
        <v>927</v>
      </c>
      <c r="Q492" s="3" t="s">
        <v>1344</v>
      </c>
      <c r="T492" s="3" t="s">
        <v>1344</v>
      </c>
      <c r="W492" s="3" t="s">
        <v>1336</v>
      </c>
      <c r="AA492" s="3" t="s">
        <v>1344</v>
      </c>
      <c r="AB492" t="s">
        <v>925</v>
      </c>
      <c r="AN492" s="5">
        <v>101591</v>
      </c>
      <c r="AO492">
        <v>2026</v>
      </c>
      <c r="AP492" t="s">
        <v>2076</v>
      </c>
      <c r="AQ492" t="s">
        <v>1989</v>
      </c>
      <c r="AS492" t="s">
        <v>2087</v>
      </c>
    </row>
    <row r="493" spans="1:45" ht="45" x14ac:dyDescent="0.25">
      <c r="A493">
        <v>491</v>
      </c>
      <c r="H493" s="3" t="s">
        <v>930</v>
      </c>
      <c r="I493" s="3" t="s">
        <v>945</v>
      </c>
      <c r="J493" s="3" t="s">
        <v>1246</v>
      </c>
      <c r="K493" t="s">
        <v>1336</v>
      </c>
      <c r="L493" t="str">
        <f t="shared" si="21"/>
        <v>No</v>
      </c>
      <c r="M493" t="str">
        <f t="shared" si="22"/>
        <v>No</v>
      </c>
      <c r="N493" t="str">
        <f t="shared" si="23"/>
        <v>No</v>
      </c>
      <c r="O493" s="3" t="s">
        <v>927</v>
      </c>
      <c r="Q493" s="3" t="s">
        <v>1344</v>
      </c>
      <c r="T493" s="3" t="s">
        <v>1344</v>
      </c>
      <c r="W493" s="3" t="s">
        <v>1336</v>
      </c>
      <c r="AA493" s="3" t="s">
        <v>1344</v>
      </c>
      <c r="AB493" t="s">
        <v>925</v>
      </c>
      <c r="AN493" s="5">
        <v>101591</v>
      </c>
      <c r="AO493">
        <v>2026</v>
      </c>
      <c r="AP493" t="s">
        <v>2076</v>
      </c>
      <c r="AQ493" t="s">
        <v>1989</v>
      </c>
      <c r="AS493" t="s">
        <v>2087</v>
      </c>
    </row>
    <row r="494" spans="1:45" ht="45" x14ac:dyDescent="0.25">
      <c r="A494">
        <v>492</v>
      </c>
      <c r="H494" s="3" t="s">
        <v>930</v>
      </c>
      <c r="I494" s="3" t="s">
        <v>945</v>
      </c>
      <c r="J494" s="3" t="s">
        <v>1247</v>
      </c>
      <c r="K494" t="s">
        <v>1336</v>
      </c>
      <c r="L494" t="str">
        <f t="shared" si="21"/>
        <v>No</v>
      </c>
      <c r="M494" t="str">
        <f t="shared" si="22"/>
        <v>No</v>
      </c>
      <c r="N494" t="str">
        <f t="shared" si="23"/>
        <v>No</v>
      </c>
      <c r="O494" s="3" t="s">
        <v>927</v>
      </c>
      <c r="Q494" s="3" t="s">
        <v>1344</v>
      </c>
      <c r="T494" s="3" t="s">
        <v>1344</v>
      </c>
      <c r="W494" s="3" t="s">
        <v>1336</v>
      </c>
      <c r="AA494" s="3" t="s">
        <v>1344</v>
      </c>
      <c r="AB494" t="s">
        <v>925</v>
      </c>
      <c r="AN494" s="5">
        <v>101591</v>
      </c>
      <c r="AO494">
        <v>2026</v>
      </c>
      <c r="AP494" t="s">
        <v>2076</v>
      </c>
      <c r="AQ494" t="s">
        <v>1989</v>
      </c>
      <c r="AS494" t="s">
        <v>2087</v>
      </c>
    </row>
    <row r="495" spans="1:45" ht="45" x14ac:dyDescent="0.25">
      <c r="A495">
        <v>493</v>
      </c>
      <c r="H495" s="3" t="s">
        <v>930</v>
      </c>
      <c r="I495" s="3" t="s">
        <v>945</v>
      </c>
      <c r="J495" s="3" t="s">
        <v>1248</v>
      </c>
      <c r="K495" t="s">
        <v>1336</v>
      </c>
      <c r="L495" t="str">
        <f t="shared" si="21"/>
        <v>No</v>
      </c>
      <c r="M495" t="str">
        <f t="shared" si="22"/>
        <v>No</v>
      </c>
      <c r="N495" t="str">
        <f t="shared" si="23"/>
        <v>No</v>
      </c>
      <c r="O495" s="3" t="s">
        <v>927</v>
      </c>
      <c r="Q495" s="3" t="s">
        <v>1344</v>
      </c>
      <c r="T495" s="3" t="s">
        <v>1344</v>
      </c>
      <c r="W495" s="3" t="s">
        <v>1336</v>
      </c>
      <c r="AA495" s="3" t="s">
        <v>1344</v>
      </c>
      <c r="AB495" t="s">
        <v>925</v>
      </c>
      <c r="AN495" s="5">
        <v>101591</v>
      </c>
      <c r="AO495">
        <v>2026</v>
      </c>
      <c r="AP495" t="s">
        <v>2076</v>
      </c>
      <c r="AQ495" t="s">
        <v>1989</v>
      </c>
      <c r="AS495" t="s">
        <v>2087</v>
      </c>
    </row>
    <row r="496" spans="1:45" ht="45" x14ac:dyDescent="0.25">
      <c r="A496">
        <v>494</v>
      </c>
      <c r="H496" s="3" t="s">
        <v>930</v>
      </c>
      <c r="I496" s="3" t="s">
        <v>945</v>
      </c>
      <c r="J496" s="3" t="s">
        <v>1249</v>
      </c>
      <c r="K496" t="s">
        <v>1336</v>
      </c>
      <c r="L496" t="str">
        <f t="shared" si="21"/>
        <v>No</v>
      </c>
      <c r="M496" t="str">
        <f t="shared" si="22"/>
        <v>No</v>
      </c>
      <c r="N496" t="str">
        <f t="shared" si="23"/>
        <v>No</v>
      </c>
      <c r="O496" s="3" t="s">
        <v>927</v>
      </c>
      <c r="Q496" s="3" t="s">
        <v>1344</v>
      </c>
      <c r="T496" s="3" t="s">
        <v>1344</v>
      </c>
      <c r="W496" s="3" t="s">
        <v>1336</v>
      </c>
      <c r="AA496" s="3" t="s">
        <v>1344</v>
      </c>
      <c r="AB496" t="s">
        <v>925</v>
      </c>
      <c r="AN496" s="5">
        <v>101591</v>
      </c>
      <c r="AO496">
        <v>2026</v>
      </c>
      <c r="AP496" t="s">
        <v>2076</v>
      </c>
      <c r="AQ496" t="s">
        <v>1989</v>
      </c>
      <c r="AS496" t="s">
        <v>2087</v>
      </c>
    </row>
    <row r="497" spans="1:45" ht="45" x14ac:dyDescent="0.25">
      <c r="A497">
        <v>495</v>
      </c>
      <c r="H497" s="3" t="s">
        <v>930</v>
      </c>
      <c r="I497" s="3" t="s">
        <v>945</v>
      </c>
      <c r="J497" s="3" t="s">
        <v>1250</v>
      </c>
      <c r="K497" t="s">
        <v>1336</v>
      </c>
      <c r="L497" t="str">
        <f t="shared" si="21"/>
        <v>No</v>
      </c>
      <c r="M497" t="str">
        <f t="shared" si="22"/>
        <v>No</v>
      </c>
      <c r="N497" t="str">
        <f t="shared" si="23"/>
        <v>No</v>
      </c>
      <c r="O497" s="3" t="s">
        <v>927</v>
      </c>
      <c r="Q497" s="3" t="s">
        <v>1344</v>
      </c>
      <c r="T497" s="3" t="s">
        <v>1344</v>
      </c>
      <c r="W497" s="3" t="s">
        <v>1336</v>
      </c>
      <c r="AA497" s="3" t="s">
        <v>1344</v>
      </c>
      <c r="AB497" t="s">
        <v>925</v>
      </c>
      <c r="AN497" s="5">
        <v>101591</v>
      </c>
      <c r="AO497">
        <v>2026</v>
      </c>
      <c r="AP497" t="s">
        <v>2076</v>
      </c>
      <c r="AQ497" t="s">
        <v>1989</v>
      </c>
      <c r="AS497" t="s">
        <v>2087</v>
      </c>
    </row>
    <row r="498" spans="1:45" ht="45" x14ac:dyDescent="0.25">
      <c r="A498">
        <v>496</v>
      </c>
      <c r="H498" s="3" t="s">
        <v>930</v>
      </c>
      <c r="I498" s="3" t="s">
        <v>945</v>
      </c>
      <c r="J498" s="3" t="s">
        <v>1251</v>
      </c>
      <c r="K498" t="s">
        <v>1336</v>
      </c>
      <c r="L498" t="str">
        <f t="shared" si="21"/>
        <v>No</v>
      </c>
      <c r="M498" t="str">
        <f t="shared" si="22"/>
        <v>No</v>
      </c>
      <c r="N498" t="str">
        <f t="shared" si="23"/>
        <v>No</v>
      </c>
      <c r="O498" s="3" t="s">
        <v>927</v>
      </c>
      <c r="Q498" s="3" t="s">
        <v>1344</v>
      </c>
      <c r="T498" s="3" t="s">
        <v>1344</v>
      </c>
      <c r="W498" s="3" t="s">
        <v>1336</v>
      </c>
      <c r="AA498" s="3" t="s">
        <v>1344</v>
      </c>
      <c r="AB498" t="s">
        <v>925</v>
      </c>
      <c r="AN498" s="5">
        <v>101591</v>
      </c>
      <c r="AO498">
        <v>2026</v>
      </c>
      <c r="AP498" t="s">
        <v>2076</v>
      </c>
      <c r="AQ498" t="s">
        <v>1989</v>
      </c>
      <c r="AS498" t="s">
        <v>2087</v>
      </c>
    </row>
    <row r="499" spans="1:45" ht="45" x14ac:dyDescent="0.25">
      <c r="A499">
        <v>497</v>
      </c>
      <c r="H499" s="3" t="s">
        <v>930</v>
      </c>
      <c r="I499" s="3" t="s">
        <v>945</v>
      </c>
      <c r="J499" s="3" t="s">
        <v>1252</v>
      </c>
      <c r="K499" t="s">
        <v>1336</v>
      </c>
      <c r="L499" t="str">
        <f t="shared" si="21"/>
        <v>No</v>
      </c>
      <c r="M499" t="str">
        <f t="shared" si="22"/>
        <v>No</v>
      </c>
      <c r="N499" t="str">
        <f t="shared" si="23"/>
        <v>No</v>
      </c>
      <c r="O499" s="3" t="s">
        <v>927</v>
      </c>
      <c r="Q499" s="3" t="s">
        <v>1344</v>
      </c>
      <c r="T499" s="3" t="s">
        <v>1344</v>
      </c>
      <c r="W499" s="3" t="s">
        <v>1336</v>
      </c>
      <c r="AA499" s="3" t="s">
        <v>1344</v>
      </c>
      <c r="AB499" t="s">
        <v>925</v>
      </c>
      <c r="AN499" s="5">
        <v>101591</v>
      </c>
      <c r="AO499">
        <v>2026</v>
      </c>
      <c r="AP499" t="s">
        <v>2076</v>
      </c>
      <c r="AQ499" t="s">
        <v>1989</v>
      </c>
      <c r="AS499" t="s">
        <v>2087</v>
      </c>
    </row>
    <row r="500" spans="1:45" ht="45" x14ac:dyDescent="0.25">
      <c r="A500">
        <v>498</v>
      </c>
      <c r="H500" s="3" t="s">
        <v>930</v>
      </c>
      <c r="I500" s="3" t="s">
        <v>945</v>
      </c>
      <c r="J500" s="3" t="s">
        <v>1253</v>
      </c>
      <c r="K500" t="s">
        <v>1336</v>
      </c>
      <c r="L500" t="str">
        <f t="shared" si="21"/>
        <v>No</v>
      </c>
      <c r="M500" t="str">
        <f t="shared" si="22"/>
        <v>No</v>
      </c>
      <c r="N500" t="str">
        <f t="shared" si="23"/>
        <v>No</v>
      </c>
      <c r="O500" s="3" t="s">
        <v>927</v>
      </c>
      <c r="Q500" s="3" t="s">
        <v>1344</v>
      </c>
      <c r="T500" s="3" t="s">
        <v>1344</v>
      </c>
      <c r="W500" s="3" t="s">
        <v>1336</v>
      </c>
      <c r="AA500" s="3" t="s">
        <v>1344</v>
      </c>
      <c r="AB500" t="s">
        <v>925</v>
      </c>
      <c r="AN500" s="5">
        <v>101591</v>
      </c>
      <c r="AO500">
        <v>2026</v>
      </c>
      <c r="AP500" t="s">
        <v>2076</v>
      </c>
      <c r="AQ500" t="s">
        <v>1989</v>
      </c>
      <c r="AS500" t="s">
        <v>2087</v>
      </c>
    </row>
    <row r="501" spans="1:45" ht="45" x14ac:dyDescent="0.25">
      <c r="A501">
        <v>499</v>
      </c>
      <c r="H501" s="3" t="s">
        <v>930</v>
      </c>
      <c r="I501" s="3" t="s">
        <v>945</v>
      </c>
      <c r="J501" s="3" t="s">
        <v>1254</v>
      </c>
      <c r="K501" t="s">
        <v>1336</v>
      </c>
      <c r="L501" t="str">
        <f t="shared" si="21"/>
        <v>No</v>
      </c>
      <c r="M501" t="str">
        <f t="shared" si="22"/>
        <v>No</v>
      </c>
      <c r="N501" t="str">
        <f t="shared" si="23"/>
        <v>No</v>
      </c>
      <c r="O501" s="3" t="s">
        <v>927</v>
      </c>
      <c r="Q501" s="3" t="s">
        <v>1344</v>
      </c>
      <c r="T501" s="3" t="s">
        <v>1344</v>
      </c>
      <c r="W501" s="3" t="s">
        <v>1336</v>
      </c>
      <c r="AA501" s="3" t="s">
        <v>1344</v>
      </c>
      <c r="AB501" t="s">
        <v>925</v>
      </c>
      <c r="AN501" s="5">
        <v>84847</v>
      </c>
      <c r="AO501">
        <v>2020</v>
      </c>
      <c r="AP501" t="s">
        <v>2076</v>
      </c>
      <c r="AQ501" t="s">
        <v>1989</v>
      </c>
      <c r="AS501" t="s">
        <v>2087</v>
      </c>
    </row>
    <row r="502" spans="1:45" ht="45" x14ac:dyDescent="0.25">
      <c r="A502">
        <v>500</v>
      </c>
      <c r="H502" s="3" t="s">
        <v>930</v>
      </c>
      <c r="I502" s="3" t="s">
        <v>945</v>
      </c>
      <c r="J502" s="3" t="s">
        <v>1255</v>
      </c>
      <c r="K502" t="s">
        <v>1336</v>
      </c>
      <c r="L502" t="str">
        <f t="shared" si="21"/>
        <v>No</v>
      </c>
      <c r="M502" t="str">
        <f t="shared" si="22"/>
        <v>No</v>
      </c>
      <c r="N502" t="str">
        <f t="shared" si="23"/>
        <v>No</v>
      </c>
      <c r="O502" s="3" t="s">
        <v>927</v>
      </c>
      <c r="Q502" s="3" t="s">
        <v>1344</v>
      </c>
      <c r="T502" s="3" t="s">
        <v>1344</v>
      </c>
      <c r="W502" s="3" t="s">
        <v>1336</v>
      </c>
      <c r="AA502" s="3" t="s">
        <v>1344</v>
      </c>
      <c r="AB502" t="s">
        <v>925</v>
      </c>
      <c r="AN502" s="5">
        <v>101591</v>
      </c>
      <c r="AO502">
        <v>2026</v>
      </c>
      <c r="AP502" t="s">
        <v>2076</v>
      </c>
      <c r="AQ502" t="s">
        <v>1989</v>
      </c>
      <c r="AS502" t="s">
        <v>2087</v>
      </c>
    </row>
    <row r="503" spans="1:45" ht="45" x14ac:dyDescent="0.25">
      <c r="A503">
        <v>501</v>
      </c>
      <c r="H503" s="3" t="s">
        <v>930</v>
      </c>
      <c r="I503" s="3" t="s">
        <v>945</v>
      </c>
      <c r="J503" s="3" t="s">
        <v>1256</v>
      </c>
      <c r="K503" t="s">
        <v>1336</v>
      </c>
      <c r="L503" t="str">
        <f t="shared" si="21"/>
        <v>No</v>
      </c>
      <c r="M503" t="str">
        <f t="shared" si="22"/>
        <v>No</v>
      </c>
      <c r="N503" t="str">
        <f t="shared" si="23"/>
        <v>No</v>
      </c>
      <c r="O503" s="3" t="s">
        <v>927</v>
      </c>
      <c r="Q503" s="3" t="s">
        <v>1344</v>
      </c>
      <c r="T503" s="3" t="s">
        <v>1344</v>
      </c>
      <c r="W503" s="3" t="s">
        <v>1336</v>
      </c>
      <c r="AA503" s="3" t="s">
        <v>1344</v>
      </c>
      <c r="AB503" t="s">
        <v>925</v>
      </c>
      <c r="AN503" s="5">
        <v>101591</v>
      </c>
      <c r="AO503">
        <v>2026</v>
      </c>
      <c r="AP503" t="s">
        <v>2076</v>
      </c>
      <c r="AQ503" t="s">
        <v>1989</v>
      </c>
      <c r="AS503" t="s">
        <v>2087</v>
      </c>
    </row>
    <row r="504" spans="1:45" ht="45" x14ac:dyDescent="0.25">
      <c r="A504">
        <v>502</v>
      </c>
      <c r="H504" s="3" t="s">
        <v>930</v>
      </c>
      <c r="I504" s="3" t="s">
        <v>945</v>
      </c>
      <c r="J504" s="3" t="s">
        <v>1257</v>
      </c>
      <c r="K504" t="s">
        <v>1336</v>
      </c>
      <c r="L504" t="str">
        <f t="shared" si="21"/>
        <v>No</v>
      </c>
      <c r="M504" t="str">
        <f t="shared" si="22"/>
        <v>No</v>
      </c>
      <c r="N504" t="str">
        <f t="shared" si="23"/>
        <v>No</v>
      </c>
      <c r="O504" s="3" t="s">
        <v>927</v>
      </c>
      <c r="Q504" s="3" t="s">
        <v>1344</v>
      </c>
      <c r="T504" s="3" t="s">
        <v>1344</v>
      </c>
      <c r="W504" s="3" t="s">
        <v>1336</v>
      </c>
      <c r="AA504" s="3" t="s">
        <v>1344</v>
      </c>
      <c r="AB504" t="s">
        <v>925</v>
      </c>
      <c r="AN504" s="5">
        <v>101591</v>
      </c>
      <c r="AO504">
        <v>2026</v>
      </c>
      <c r="AP504" t="s">
        <v>2076</v>
      </c>
      <c r="AQ504" t="s">
        <v>1989</v>
      </c>
      <c r="AS504" t="s">
        <v>2087</v>
      </c>
    </row>
    <row r="505" spans="1:45" ht="45" x14ac:dyDescent="0.25">
      <c r="A505">
        <v>503</v>
      </c>
      <c r="H505" s="3" t="s">
        <v>930</v>
      </c>
      <c r="I505" s="3" t="s">
        <v>945</v>
      </c>
      <c r="J505" s="3" t="s">
        <v>1258</v>
      </c>
      <c r="K505" t="s">
        <v>1336</v>
      </c>
      <c r="L505" t="str">
        <f t="shared" si="21"/>
        <v>No</v>
      </c>
      <c r="M505" t="str">
        <f t="shared" si="22"/>
        <v>No</v>
      </c>
      <c r="N505" t="str">
        <f t="shared" si="23"/>
        <v>No</v>
      </c>
      <c r="O505" s="3" t="s">
        <v>927</v>
      </c>
      <c r="Q505" s="3" t="s">
        <v>1344</v>
      </c>
      <c r="T505" s="3" t="s">
        <v>1344</v>
      </c>
      <c r="W505" s="3" t="s">
        <v>1336</v>
      </c>
      <c r="AA505" s="3" t="s">
        <v>1344</v>
      </c>
      <c r="AB505" t="s">
        <v>925</v>
      </c>
      <c r="AN505" s="5">
        <v>101591</v>
      </c>
      <c r="AO505">
        <v>2026</v>
      </c>
      <c r="AP505" t="s">
        <v>2076</v>
      </c>
      <c r="AQ505" t="s">
        <v>1989</v>
      </c>
      <c r="AS505" t="s">
        <v>2087</v>
      </c>
    </row>
    <row r="506" spans="1:45" ht="45" x14ac:dyDescent="0.25">
      <c r="A506">
        <v>504</v>
      </c>
      <c r="H506" s="3" t="s">
        <v>930</v>
      </c>
      <c r="I506" s="3" t="s">
        <v>945</v>
      </c>
      <c r="J506" s="3" t="s">
        <v>1259</v>
      </c>
      <c r="K506" t="s">
        <v>1336</v>
      </c>
      <c r="L506" t="str">
        <f t="shared" si="21"/>
        <v>No</v>
      </c>
      <c r="M506" t="str">
        <f t="shared" si="22"/>
        <v>No</v>
      </c>
      <c r="N506" t="str">
        <f t="shared" si="23"/>
        <v>No</v>
      </c>
      <c r="O506" s="3" t="s">
        <v>927</v>
      </c>
      <c r="Q506" s="3" t="s">
        <v>1344</v>
      </c>
      <c r="T506" s="3" t="s">
        <v>1344</v>
      </c>
      <c r="W506" s="3" t="s">
        <v>1336</v>
      </c>
      <c r="AA506" s="3" t="s">
        <v>1344</v>
      </c>
      <c r="AB506" t="s">
        <v>925</v>
      </c>
      <c r="AN506" s="5">
        <v>120911</v>
      </c>
      <c r="AO506">
        <v>2032</v>
      </c>
      <c r="AP506" t="s">
        <v>2076</v>
      </c>
      <c r="AQ506" t="s">
        <v>1989</v>
      </c>
      <c r="AS506" t="s">
        <v>2087</v>
      </c>
    </row>
    <row r="507" spans="1:45" ht="45" x14ac:dyDescent="0.25">
      <c r="A507">
        <v>505</v>
      </c>
      <c r="H507" s="3" t="s">
        <v>930</v>
      </c>
      <c r="I507" s="3" t="s">
        <v>945</v>
      </c>
      <c r="J507" s="3" t="s">
        <v>1260</v>
      </c>
      <c r="K507" t="s">
        <v>1336</v>
      </c>
      <c r="L507" t="str">
        <f t="shared" si="21"/>
        <v>No</v>
      </c>
      <c r="M507" t="str">
        <f t="shared" si="22"/>
        <v>No</v>
      </c>
      <c r="N507" t="str">
        <f t="shared" si="23"/>
        <v>No</v>
      </c>
      <c r="O507" s="3" t="s">
        <v>927</v>
      </c>
      <c r="Q507" s="3" t="s">
        <v>1344</v>
      </c>
      <c r="T507" s="3" t="s">
        <v>1344</v>
      </c>
      <c r="W507" s="3" t="s">
        <v>1336</v>
      </c>
      <c r="AA507" s="3" t="s">
        <v>1344</v>
      </c>
      <c r="AB507" t="s">
        <v>925</v>
      </c>
      <c r="AN507" s="5">
        <v>120911</v>
      </c>
      <c r="AO507">
        <v>2032</v>
      </c>
      <c r="AP507" t="s">
        <v>2076</v>
      </c>
      <c r="AQ507" t="s">
        <v>1989</v>
      </c>
      <c r="AS507" t="s">
        <v>2087</v>
      </c>
    </row>
    <row r="508" spans="1:45" ht="45" x14ac:dyDescent="0.25">
      <c r="A508">
        <v>506</v>
      </c>
      <c r="H508" s="3" t="s">
        <v>930</v>
      </c>
      <c r="I508" s="3" t="s">
        <v>945</v>
      </c>
      <c r="J508" s="3" t="s">
        <v>1261</v>
      </c>
      <c r="K508" t="s">
        <v>1336</v>
      </c>
      <c r="L508" t="str">
        <f t="shared" si="21"/>
        <v>No</v>
      </c>
      <c r="M508" t="str">
        <f t="shared" si="22"/>
        <v>No</v>
      </c>
      <c r="N508" t="str">
        <f t="shared" si="23"/>
        <v>No</v>
      </c>
      <c r="O508" s="3" t="s">
        <v>927</v>
      </c>
      <c r="Q508" s="3" t="s">
        <v>1344</v>
      </c>
      <c r="T508" s="3" t="s">
        <v>1344</v>
      </c>
      <c r="W508" s="3" t="s">
        <v>1336</v>
      </c>
      <c r="AA508" s="3" t="s">
        <v>1344</v>
      </c>
      <c r="AB508" t="s">
        <v>925</v>
      </c>
      <c r="AN508" s="5">
        <v>120911</v>
      </c>
      <c r="AO508">
        <v>2032</v>
      </c>
      <c r="AP508" t="s">
        <v>2076</v>
      </c>
      <c r="AQ508" t="s">
        <v>1989</v>
      </c>
      <c r="AS508" t="s">
        <v>2087</v>
      </c>
    </row>
    <row r="509" spans="1:45" ht="45" x14ac:dyDescent="0.25">
      <c r="A509">
        <v>507</v>
      </c>
      <c r="H509" s="3" t="s">
        <v>930</v>
      </c>
      <c r="I509" s="3" t="s">
        <v>945</v>
      </c>
      <c r="J509" s="3" t="s">
        <v>1262</v>
      </c>
      <c r="K509" t="s">
        <v>1336</v>
      </c>
      <c r="L509" t="str">
        <f t="shared" si="21"/>
        <v>No</v>
      </c>
      <c r="M509" t="str">
        <f t="shared" si="22"/>
        <v>No</v>
      </c>
      <c r="N509" t="str">
        <f t="shared" si="23"/>
        <v>No</v>
      </c>
      <c r="O509" s="3" t="s">
        <v>927</v>
      </c>
      <c r="Q509" s="3" t="s">
        <v>1344</v>
      </c>
      <c r="T509" s="3" t="s">
        <v>1344</v>
      </c>
      <c r="W509" s="3" t="s">
        <v>1336</v>
      </c>
      <c r="AA509" s="3" t="s">
        <v>1344</v>
      </c>
      <c r="AB509" t="s">
        <v>925</v>
      </c>
      <c r="AN509" s="5">
        <v>120911</v>
      </c>
      <c r="AO509">
        <v>2032</v>
      </c>
      <c r="AP509" t="s">
        <v>2076</v>
      </c>
      <c r="AQ509" t="s">
        <v>1989</v>
      </c>
      <c r="AS509" t="s">
        <v>2087</v>
      </c>
    </row>
    <row r="510" spans="1:45" ht="45" x14ac:dyDescent="0.25">
      <c r="A510">
        <v>508</v>
      </c>
      <c r="H510" s="3" t="s">
        <v>930</v>
      </c>
      <c r="I510" s="3" t="s">
        <v>945</v>
      </c>
      <c r="J510" s="3" t="s">
        <v>1263</v>
      </c>
      <c r="K510" t="s">
        <v>1336</v>
      </c>
      <c r="L510" t="str">
        <f t="shared" si="21"/>
        <v>No</v>
      </c>
      <c r="M510" t="str">
        <f t="shared" si="22"/>
        <v>No</v>
      </c>
      <c r="N510" t="str">
        <f t="shared" si="23"/>
        <v>No</v>
      </c>
      <c r="O510" s="3" t="s">
        <v>927</v>
      </c>
      <c r="Q510" s="3" t="s">
        <v>1344</v>
      </c>
      <c r="T510" s="3" t="s">
        <v>1344</v>
      </c>
      <c r="W510" s="3" t="s">
        <v>1336</v>
      </c>
      <c r="AA510" s="3" t="s">
        <v>1344</v>
      </c>
      <c r="AB510" t="s">
        <v>925</v>
      </c>
      <c r="AN510" s="5">
        <v>84847</v>
      </c>
      <c r="AO510">
        <v>2020</v>
      </c>
      <c r="AP510" t="s">
        <v>2076</v>
      </c>
      <c r="AQ510" t="s">
        <v>1989</v>
      </c>
      <c r="AS510" t="s">
        <v>2087</v>
      </c>
    </row>
    <row r="511" spans="1:45" ht="45" x14ac:dyDescent="0.25">
      <c r="A511">
        <v>509</v>
      </c>
      <c r="H511" s="3" t="s">
        <v>930</v>
      </c>
      <c r="I511" s="3" t="s">
        <v>945</v>
      </c>
      <c r="J511" s="3" t="s">
        <v>1264</v>
      </c>
      <c r="K511" t="s">
        <v>1336</v>
      </c>
      <c r="L511" t="str">
        <f t="shared" si="21"/>
        <v>No</v>
      </c>
      <c r="M511" t="str">
        <f t="shared" si="22"/>
        <v>No</v>
      </c>
      <c r="N511" t="str">
        <f t="shared" si="23"/>
        <v>No</v>
      </c>
      <c r="O511" s="3" t="s">
        <v>927</v>
      </c>
      <c r="Q511" s="3" t="s">
        <v>1344</v>
      </c>
      <c r="T511" s="3" t="s">
        <v>1344</v>
      </c>
      <c r="W511" s="3" t="s">
        <v>1336</v>
      </c>
      <c r="AA511" s="3" t="s">
        <v>1344</v>
      </c>
      <c r="AB511" t="s">
        <v>925</v>
      </c>
      <c r="AN511" s="5">
        <v>120911</v>
      </c>
      <c r="AO511">
        <v>2032</v>
      </c>
      <c r="AP511" t="s">
        <v>2076</v>
      </c>
      <c r="AQ511" t="s">
        <v>1989</v>
      </c>
      <c r="AS511" t="s">
        <v>2087</v>
      </c>
    </row>
    <row r="512" spans="1:45" ht="45" x14ac:dyDescent="0.25">
      <c r="A512">
        <v>510</v>
      </c>
      <c r="H512" s="3" t="s">
        <v>930</v>
      </c>
      <c r="I512" s="3" t="s">
        <v>945</v>
      </c>
      <c r="J512" s="3" t="s">
        <v>1265</v>
      </c>
      <c r="K512" t="s">
        <v>1336</v>
      </c>
      <c r="L512" t="str">
        <f t="shared" si="21"/>
        <v>No</v>
      </c>
      <c r="M512" t="str">
        <f t="shared" si="22"/>
        <v>No</v>
      </c>
      <c r="N512" t="str">
        <f t="shared" si="23"/>
        <v>No</v>
      </c>
      <c r="O512" s="3" t="s">
        <v>927</v>
      </c>
      <c r="Q512" s="3" t="s">
        <v>1344</v>
      </c>
      <c r="T512" s="3" t="s">
        <v>1344</v>
      </c>
      <c r="W512" s="3" t="s">
        <v>1336</v>
      </c>
      <c r="AA512" s="3" t="s">
        <v>1344</v>
      </c>
      <c r="AB512" t="s">
        <v>925</v>
      </c>
      <c r="AN512" s="5">
        <v>120911</v>
      </c>
      <c r="AO512">
        <v>2032</v>
      </c>
      <c r="AP512" t="s">
        <v>2076</v>
      </c>
      <c r="AQ512" t="s">
        <v>1989</v>
      </c>
      <c r="AS512" t="s">
        <v>2087</v>
      </c>
    </row>
    <row r="513" spans="1:45" ht="45" x14ac:dyDescent="0.25">
      <c r="A513">
        <v>511</v>
      </c>
      <c r="H513" s="3" t="s">
        <v>930</v>
      </c>
      <c r="I513" s="3" t="s">
        <v>945</v>
      </c>
      <c r="J513" s="3" t="s">
        <v>1266</v>
      </c>
      <c r="K513" t="s">
        <v>1336</v>
      </c>
      <c r="L513" t="str">
        <f t="shared" si="21"/>
        <v>No</v>
      </c>
      <c r="M513" t="str">
        <f t="shared" si="22"/>
        <v>No</v>
      </c>
      <c r="N513" t="str">
        <f t="shared" si="23"/>
        <v>No</v>
      </c>
      <c r="O513" s="3" t="s">
        <v>927</v>
      </c>
      <c r="Q513" s="3" t="s">
        <v>1344</v>
      </c>
      <c r="T513" s="3" t="s">
        <v>1344</v>
      </c>
      <c r="W513" s="3" t="s">
        <v>1336</v>
      </c>
      <c r="AA513" s="3" t="s">
        <v>1344</v>
      </c>
      <c r="AB513" t="s">
        <v>925</v>
      </c>
      <c r="AN513" s="5">
        <v>120911</v>
      </c>
      <c r="AO513">
        <v>2032</v>
      </c>
      <c r="AP513" t="s">
        <v>2076</v>
      </c>
      <c r="AQ513" t="s">
        <v>1989</v>
      </c>
      <c r="AS513" t="s">
        <v>2087</v>
      </c>
    </row>
    <row r="514" spans="1:45" ht="45" x14ac:dyDescent="0.25">
      <c r="A514">
        <v>512</v>
      </c>
      <c r="H514" s="3" t="s">
        <v>930</v>
      </c>
      <c r="I514" s="3" t="s">
        <v>945</v>
      </c>
      <c r="J514" s="3" t="s">
        <v>1267</v>
      </c>
      <c r="K514" t="s">
        <v>1336</v>
      </c>
      <c r="L514" t="str">
        <f t="shared" si="21"/>
        <v>No</v>
      </c>
      <c r="M514" t="str">
        <f t="shared" si="22"/>
        <v>No</v>
      </c>
      <c r="N514" t="str">
        <f t="shared" si="23"/>
        <v>No</v>
      </c>
      <c r="O514" s="3" t="s">
        <v>927</v>
      </c>
      <c r="Q514" s="3" t="s">
        <v>1344</v>
      </c>
      <c r="T514" s="3" t="s">
        <v>1344</v>
      </c>
      <c r="W514" s="3" t="s">
        <v>1336</v>
      </c>
      <c r="AA514" s="3" t="s">
        <v>1344</v>
      </c>
      <c r="AB514" t="s">
        <v>925</v>
      </c>
      <c r="AN514" s="5">
        <v>120911</v>
      </c>
      <c r="AO514">
        <v>2032</v>
      </c>
      <c r="AP514" t="s">
        <v>2076</v>
      </c>
      <c r="AQ514" t="s">
        <v>1989</v>
      </c>
      <c r="AS514" t="s">
        <v>2087</v>
      </c>
    </row>
    <row r="515" spans="1:45" ht="45" x14ac:dyDescent="0.25">
      <c r="A515">
        <v>513</v>
      </c>
      <c r="H515" s="3" t="s">
        <v>930</v>
      </c>
      <c r="I515" s="3" t="s">
        <v>945</v>
      </c>
      <c r="J515" s="3" t="s">
        <v>1268</v>
      </c>
      <c r="K515" t="s">
        <v>1336</v>
      </c>
      <c r="L515" t="str">
        <f t="shared" ref="L515:L578" si="24">IF(OR(K515="State",K515="State,County",K515="State,Local",K515="State,County,Local"),"Yes","No")</f>
        <v>No</v>
      </c>
      <c r="M515" t="str">
        <f t="shared" ref="M515:M578" si="25">IF(OR(K515="County",K515="State,County",K515="County,Local",K515="State,County,Local"),"Yes","No")</f>
        <v>No</v>
      </c>
      <c r="N515" t="str">
        <f t="shared" ref="N515:N578" si="26">IF(OR(K515="Local",K515="State,Local",K515="County,Local",K515="State,County,Local"),"Yes","No")</f>
        <v>No</v>
      </c>
      <c r="O515" s="3" t="s">
        <v>927</v>
      </c>
      <c r="Q515" s="3" t="s">
        <v>1344</v>
      </c>
      <c r="T515" s="3" t="s">
        <v>1344</v>
      </c>
      <c r="W515" s="3" t="s">
        <v>1336</v>
      </c>
      <c r="AA515" s="3" t="s">
        <v>1344</v>
      </c>
      <c r="AB515" t="s">
        <v>925</v>
      </c>
      <c r="AN515" s="5">
        <v>120911</v>
      </c>
      <c r="AO515">
        <v>2032</v>
      </c>
      <c r="AP515" t="s">
        <v>2076</v>
      </c>
      <c r="AQ515" t="s">
        <v>1989</v>
      </c>
      <c r="AS515" t="s">
        <v>2087</v>
      </c>
    </row>
    <row r="516" spans="1:45" ht="45" x14ac:dyDescent="0.25">
      <c r="A516">
        <v>514</v>
      </c>
      <c r="H516" s="3" t="s">
        <v>930</v>
      </c>
      <c r="I516" s="3" t="s">
        <v>945</v>
      </c>
      <c r="J516" s="3" t="s">
        <v>1269</v>
      </c>
      <c r="K516" t="s">
        <v>1336</v>
      </c>
      <c r="L516" t="str">
        <f t="shared" si="24"/>
        <v>No</v>
      </c>
      <c r="M516" t="str">
        <f t="shared" si="25"/>
        <v>No</v>
      </c>
      <c r="N516" t="str">
        <f t="shared" si="26"/>
        <v>No</v>
      </c>
      <c r="O516" s="3" t="s">
        <v>927</v>
      </c>
      <c r="Q516" s="3" t="s">
        <v>1344</v>
      </c>
      <c r="T516" s="3" t="s">
        <v>1344</v>
      </c>
      <c r="W516" s="3" t="s">
        <v>1336</v>
      </c>
      <c r="AA516" s="3" t="s">
        <v>1344</v>
      </c>
      <c r="AB516" t="s">
        <v>925</v>
      </c>
      <c r="AN516" s="5">
        <v>120911</v>
      </c>
      <c r="AO516">
        <v>2032</v>
      </c>
      <c r="AP516" t="s">
        <v>2076</v>
      </c>
      <c r="AQ516" t="s">
        <v>1989</v>
      </c>
      <c r="AS516" t="s">
        <v>2087</v>
      </c>
    </row>
    <row r="517" spans="1:45" ht="45" x14ac:dyDescent="0.25">
      <c r="A517">
        <v>515</v>
      </c>
      <c r="H517" s="3" t="s">
        <v>930</v>
      </c>
      <c r="I517" s="3" t="s">
        <v>945</v>
      </c>
      <c r="J517" s="3" t="s">
        <v>1270</v>
      </c>
      <c r="K517" t="s">
        <v>1336</v>
      </c>
      <c r="L517" t="str">
        <f t="shared" si="24"/>
        <v>No</v>
      </c>
      <c r="M517" t="str">
        <f t="shared" si="25"/>
        <v>No</v>
      </c>
      <c r="N517" t="str">
        <f t="shared" si="26"/>
        <v>No</v>
      </c>
      <c r="O517" s="3" t="s">
        <v>927</v>
      </c>
      <c r="Q517" s="3" t="s">
        <v>1344</v>
      </c>
      <c r="T517" s="3" t="s">
        <v>1344</v>
      </c>
      <c r="W517" s="3" t="s">
        <v>1336</v>
      </c>
      <c r="AA517" s="3" t="s">
        <v>1344</v>
      </c>
      <c r="AB517" t="s">
        <v>925</v>
      </c>
      <c r="AN517" s="5">
        <v>120911</v>
      </c>
      <c r="AO517">
        <v>2032</v>
      </c>
      <c r="AP517" t="s">
        <v>2076</v>
      </c>
      <c r="AQ517" t="s">
        <v>1989</v>
      </c>
      <c r="AS517" t="s">
        <v>2087</v>
      </c>
    </row>
    <row r="518" spans="1:45" ht="45" x14ac:dyDescent="0.25">
      <c r="A518">
        <v>516</v>
      </c>
      <c r="H518" s="3" t="s">
        <v>930</v>
      </c>
      <c r="I518" s="3" t="s">
        <v>945</v>
      </c>
      <c r="J518" s="3" t="s">
        <v>1271</v>
      </c>
      <c r="K518" t="s">
        <v>1336</v>
      </c>
      <c r="L518" t="str">
        <f t="shared" si="24"/>
        <v>No</v>
      </c>
      <c r="M518" t="str">
        <f t="shared" si="25"/>
        <v>No</v>
      </c>
      <c r="N518" t="str">
        <f t="shared" si="26"/>
        <v>No</v>
      </c>
      <c r="O518" s="3" t="s">
        <v>927</v>
      </c>
      <c r="Q518" s="3" t="s">
        <v>1344</v>
      </c>
      <c r="T518" s="3" t="s">
        <v>1344</v>
      </c>
      <c r="W518" s="3" t="s">
        <v>1336</v>
      </c>
      <c r="AA518" s="3" t="s">
        <v>1344</v>
      </c>
      <c r="AB518" t="s">
        <v>925</v>
      </c>
      <c r="AN518" s="5">
        <v>120911</v>
      </c>
      <c r="AO518">
        <v>2032</v>
      </c>
      <c r="AP518" t="s">
        <v>2076</v>
      </c>
      <c r="AQ518" t="s">
        <v>1989</v>
      </c>
      <c r="AS518" t="s">
        <v>2087</v>
      </c>
    </row>
    <row r="519" spans="1:45" ht="45" x14ac:dyDescent="0.25">
      <c r="A519">
        <v>517</v>
      </c>
      <c r="H519" s="3" t="s">
        <v>930</v>
      </c>
      <c r="I519" s="3" t="s">
        <v>945</v>
      </c>
      <c r="J519" s="3" t="s">
        <v>1272</v>
      </c>
      <c r="K519" t="s">
        <v>1336</v>
      </c>
      <c r="L519" t="str">
        <f t="shared" si="24"/>
        <v>No</v>
      </c>
      <c r="M519" t="str">
        <f t="shared" si="25"/>
        <v>No</v>
      </c>
      <c r="N519" t="str">
        <f t="shared" si="26"/>
        <v>No</v>
      </c>
      <c r="O519" s="3" t="s">
        <v>927</v>
      </c>
      <c r="Q519" s="3" t="s">
        <v>1344</v>
      </c>
      <c r="T519" s="3" t="s">
        <v>1344</v>
      </c>
      <c r="W519" s="3" t="s">
        <v>1336</v>
      </c>
      <c r="AA519" s="3" t="s">
        <v>1344</v>
      </c>
      <c r="AB519" t="s">
        <v>925</v>
      </c>
      <c r="AN519" s="5">
        <v>120911</v>
      </c>
      <c r="AO519">
        <v>2032</v>
      </c>
      <c r="AP519" t="s">
        <v>2076</v>
      </c>
      <c r="AQ519" t="s">
        <v>1989</v>
      </c>
      <c r="AS519" t="s">
        <v>2087</v>
      </c>
    </row>
    <row r="520" spans="1:45" ht="45" x14ac:dyDescent="0.25">
      <c r="A520">
        <v>518</v>
      </c>
      <c r="H520" s="3" t="s">
        <v>930</v>
      </c>
      <c r="I520" s="3" t="s">
        <v>945</v>
      </c>
      <c r="J520" s="3" t="s">
        <v>1273</v>
      </c>
      <c r="K520" t="s">
        <v>1336</v>
      </c>
      <c r="L520" t="str">
        <f t="shared" si="24"/>
        <v>No</v>
      </c>
      <c r="M520" t="str">
        <f t="shared" si="25"/>
        <v>No</v>
      </c>
      <c r="N520" t="str">
        <f t="shared" si="26"/>
        <v>No</v>
      </c>
      <c r="O520" s="3" t="s">
        <v>927</v>
      </c>
      <c r="Q520" s="3" t="s">
        <v>1344</v>
      </c>
      <c r="T520" s="3" t="s">
        <v>1344</v>
      </c>
      <c r="W520" s="3" t="s">
        <v>1336</v>
      </c>
      <c r="AA520" s="3" t="s">
        <v>1344</v>
      </c>
      <c r="AB520" t="s">
        <v>925</v>
      </c>
      <c r="AN520" s="5">
        <v>120911</v>
      </c>
      <c r="AO520">
        <v>2032</v>
      </c>
      <c r="AP520" t="s">
        <v>2076</v>
      </c>
      <c r="AQ520" t="s">
        <v>1989</v>
      </c>
      <c r="AS520" t="s">
        <v>2087</v>
      </c>
    </row>
    <row r="521" spans="1:45" ht="45" x14ac:dyDescent="0.25">
      <c r="A521">
        <v>519</v>
      </c>
      <c r="H521" s="3" t="s">
        <v>930</v>
      </c>
      <c r="I521" s="3" t="s">
        <v>945</v>
      </c>
      <c r="J521" s="3" t="s">
        <v>1274</v>
      </c>
      <c r="K521" t="s">
        <v>1336</v>
      </c>
      <c r="L521" t="str">
        <f t="shared" si="24"/>
        <v>No</v>
      </c>
      <c r="M521" t="str">
        <f t="shared" si="25"/>
        <v>No</v>
      </c>
      <c r="N521" t="str">
        <f t="shared" si="26"/>
        <v>No</v>
      </c>
      <c r="O521" s="3" t="s">
        <v>927</v>
      </c>
      <c r="Q521" s="3" t="s">
        <v>1344</v>
      </c>
      <c r="T521" s="3" t="s">
        <v>1344</v>
      </c>
      <c r="W521" s="3" t="s">
        <v>1336</v>
      </c>
      <c r="AA521" s="3" t="s">
        <v>1344</v>
      </c>
      <c r="AB521" t="s">
        <v>925</v>
      </c>
      <c r="AN521" s="5">
        <v>120911</v>
      </c>
      <c r="AO521">
        <v>2032</v>
      </c>
      <c r="AP521" t="s">
        <v>2076</v>
      </c>
      <c r="AQ521" t="s">
        <v>1989</v>
      </c>
      <c r="AS521" t="s">
        <v>2087</v>
      </c>
    </row>
    <row r="522" spans="1:45" ht="45" x14ac:dyDescent="0.25">
      <c r="A522">
        <v>520</v>
      </c>
      <c r="H522" s="3" t="s">
        <v>930</v>
      </c>
      <c r="I522" s="3" t="s">
        <v>945</v>
      </c>
      <c r="J522" s="3" t="s">
        <v>1275</v>
      </c>
      <c r="K522" t="s">
        <v>1336</v>
      </c>
      <c r="L522" t="str">
        <f t="shared" si="24"/>
        <v>No</v>
      </c>
      <c r="M522" t="str">
        <f t="shared" si="25"/>
        <v>No</v>
      </c>
      <c r="N522" t="str">
        <f t="shared" si="26"/>
        <v>No</v>
      </c>
      <c r="O522" s="3" t="s">
        <v>927</v>
      </c>
      <c r="Q522" s="3" t="s">
        <v>1344</v>
      </c>
      <c r="T522" s="3" t="s">
        <v>1344</v>
      </c>
      <c r="W522" s="3" t="s">
        <v>1336</v>
      </c>
      <c r="AA522" s="3" t="s">
        <v>1344</v>
      </c>
      <c r="AB522" t="s">
        <v>925</v>
      </c>
      <c r="AN522" s="5">
        <v>120911</v>
      </c>
      <c r="AO522">
        <v>2032</v>
      </c>
      <c r="AP522" t="s">
        <v>2076</v>
      </c>
      <c r="AQ522" t="s">
        <v>1989</v>
      </c>
      <c r="AS522" t="s">
        <v>2087</v>
      </c>
    </row>
    <row r="523" spans="1:45" ht="45" x14ac:dyDescent="0.25">
      <c r="A523">
        <v>521</v>
      </c>
      <c r="H523" s="3" t="s">
        <v>930</v>
      </c>
      <c r="I523" s="3" t="s">
        <v>945</v>
      </c>
      <c r="J523" s="3" t="s">
        <v>1276</v>
      </c>
      <c r="K523" t="s">
        <v>1336</v>
      </c>
      <c r="L523" t="str">
        <f t="shared" si="24"/>
        <v>No</v>
      </c>
      <c r="M523" t="str">
        <f t="shared" si="25"/>
        <v>No</v>
      </c>
      <c r="N523" t="str">
        <f t="shared" si="26"/>
        <v>No</v>
      </c>
      <c r="O523" s="3" t="s">
        <v>927</v>
      </c>
      <c r="Q523" s="3" t="s">
        <v>1344</v>
      </c>
      <c r="T523" s="3" t="s">
        <v>1344</v>
      </c>
      <c r="W523" s="3" t="s">
        <v>1336</v>
      </c>
      <c r="AA523" s="3" t="s">
        <v>1344</v>
      </c>
      <c r="AB523" t="s">
        <v>925</v>
      </c>
      <c r="AN523" s="5">
        <v>120911</v>
      </c>
      <c r="AO523">
        <v>2032</v>
      </c>
      <c r="AP523" t="s">
        <v>2076</v>
      </c>
      <c r="AQ523" t="s">
        <v>1989</v>
      </c>
      <c r="AS523" t="s">
        <v>2087</v>
      </c>
    </row>
    <row r="524" spans="1:45" ht="45" x14ac:dyDescent="0.25">
      <c r="A524">
        <v>522</v>
      </c>
      <c r="H524" s="3" t="s">
        <v>930</v>
      </c>
      <c r="I524" s="3" t="s">
        <v>945</v>
      </c>
      <c r="J524" s="3" t="s">
        <v>1277</v>
      </c>
      <c r="K524" t="s">
        <v>1336</v>
      </c>
      <c r="L524" t="str">
        <f t="shared" si="24"/>
        <v>No</v>
      </c>
      <c r="M524" t="str">
        <f t="shared" si="25"/>
        <v>No</v>
      </c>
      <c r="N524" t="str">
        <f t="shared" si="26"/>
        <v>No</v>
      </c>
      <c r="O524" s="3" t="s">
        <v>927</v>
      </c>
      <c r="Q524" s="3" t="s">
        <v>1344</v>
      </c>
      <c r="T524" s="3" t="s">
        <v>1344</v>
      </c>
      <c r="W524" s="3" t="s">
        <v>1336</v>
      </c>
      <c r="AA524" s="3" t="s">
        <v>1344</v>
      </c>
      <c r="AB524" t="s">
        <v>925</v>
      </c>
      <c r="AN524" s="5">
        <v>120911</v>
      </c>
      <c r="AO524">
        <v>2032</v>
      </c>
      <c r="AP524" t="s">
        <v>2076</v>
      </c>
      <c r="AQ524" t="s">
        <v>1989</v>
      </c>
      <c r="AS524" t="s">
        <v>2087</v>
      </c>
    </row>
    <row r="525" spans="1:45" ht="45" x14ac:dyDescent="0.25">
      <c r="A525">
        <v>523</v>
      </c>
      <c r="H525" s="3" t="s">
        <v>930</v>
      </c>
      <c r="I525" s="3" t="s">
        <v>945</v>
      </c>
      <c r="J525" s="3" t="s">
        <v>1278</v>
      </c>
      <c r="K525" t="s">
        <v>1336</v>
      </c>
      <c r="L525" t="str">
        <f t="shared" si="24"/>
        <v>No</v>
      </c>
      <c r="M525" t="str">
        <f t="shared" si="25"/>
        <v>No</v>
      </c>
      <c r="N525" t="str">
        <f t="shared" si="26"/>
        <v>No</v>
      </c>
      <c r="O525" s="3" t="s">
        <v>927</v>
      </c>
      <c r="Q525" s="3" t="s">
        <v>1344</v>
      </c>
      <c r="T525" s="3" t="s">
        <v>1344</v>
      </c>
      <c r="W525" s="3" t="s">
        <v>1336</v>
      </c>
      <c r="AA525" s="3" t="s">
        <v>1344</v>
      </c>
      <c r="AB525" t="s">
        <v>925</v>
      </c>
      <c r="AN525" s="5">
        <v>120911</v>
      </c>
      <c r="AO525">
        <v>2032</v>
      </c>
      <c r="AP525" t="s">
        <v>2076</v>
      </c>
      <c r="AQ525" t="s">
        <v>1989</v>
      </c>
      <c r="AS525" t="s">
        <v>2087</v>
      </c>
    </row>
    <row r="526" spans="1:45" ht="45" x14ac:dyDescent="0.25">
      <c r="A526">
        <v>524</v>
      </c>
      <c r="H526" s="3" t="s">
        <v>930</v>
      </c>
      <c r="I526" s="3" t="s">
        <v>945</v>
      </c>
      <c r="J526" s="3" t="s">
        <v>1279</v>
      </c>
      <c r="K526" t="s">
        <v>1336</v>
      </c>
      <c r="L526" t="str">
        <f t="shared" si="24"/>
        <v>No</v>
      </c>
      <c r="M526" t="str">
        <f t="shared" si="25"/>
        <v>No</v>
      </c>
      <c r="N526" t="str">
        <f t="shared" si="26"/>
        <v>No</v>
      </c>
      <c r="O526" s="3" t="s">
        <v>927</v>
      </c>
      <c r="Q526" s="3" t="s">
        <v>1344</v>
      </c>
      <c r="T526" s="3" t="s">
        <v>1344</v>
      </c>
      <c r="W526" s="3" t="s">
        <v>1336</v>
      </c>
      <c r="AA526" s="3" t="s">
        <v>1344</v>
      </c>
      <c r="AB526" t="s">
        <v>925</v>
      </c>
      <c r="AN526" s="5">
        <v>144739</v>
      </c>
      <c r="AO526">
        <v>2038</v>
      </c>
      <c r="AP526" t="s">
        <v>2076</v>
      </c>
      <c r="AQ526" t="s">
        <v>1989</v>
      </c>
      <c r="AS526" t="s">
        <v>2087</v>
      </c>
    </row>
    <row r="527" spans="1:45" ht="45" x14ac:dyDescent="0.25">
      <c r="A527">
        <v>525</v>
      </c>
      <c r="H527" s="3" t="s">
        <v>930</v>
      </c>
      <c r="I527" s="3" t="s">
        <v>945</v>
      </c>
      <c r="J527" s="3" t="s">
        <v>1280</v>
      </c>
      <c r="K527" t="s">
        <v>1336</v>
      </c>
      <c r="L527" t="str">
        <f t="shared" si="24"/>
        <v>No</v>
      </c>
      <c r="M527" t="str">
        <f t="shared" si="25"/>
        <v>No</v>
      </c>
      <c r="N527" t="str">
        <f t="shared" si="26"/>
        <v>No</v>
      </c>
      <c r="O527" s="3" t="s">
        <v>927</v>
      </c>
      <c r="Q527" s="3" t="s">
        <v>1344</v>
      </c>
      <c r="T527" s="3" t="s">
        <v>1344</v>
      </c>
      <c r="W527" s="3" t="s">
        <v>1336</v>
      </c>
      <c r="AA527" s="3" t="s">
        <v>1344</v>
      </c>
      <c r="AB527" t="s">
        <v>925</v>
      </c>
      <c r="AN527" s="5">
        <v>144739</v>
      </c>
      <c r="AO527">
        <v>2038</v>
      </c>
      <c r="AP527" t="s">
        <v>2076</v>
      </c>
      <c r="AQ527" t="s">
        <v>1989</v>
      </c>
      <c r="AS527" t="s">
        <v>2087</v>
      </c>
    </row>
    <row r="528" spans="1:45" ht="45" x14ac:dyDescent="0.25">
      <c r="A528">
        <v>526</v>
      </c>
      <c r="H528" s="3" t="s">
        <v>930</v>
      </c>
      <c r="I528" s="3" t="s">
        <v>945</v>
      </c>
      <c r="J528" s="3" t="s">
        <v>1281</v>
      </c>
      <c r="K528" t="s">
        <v>1336</v>
      </c>
      <c r="L528" t="str">
        <f t="shared" si="24"/>
        <v>No</v>
      </c>
      <c r="M528" t="str">
        <f t="shared" si="25"/>
        <v>No</v>
      </c>
      <c r="N528" t="str">
        <f t="shared" si="26"/>
        <v>No</v>
      </c>
      <c r="O528" s="3" t="s">
        <v>927</v>
      </c>
      <c r="Q528" s="3" t="s">
        <v>1344</v>
      </c>
      <c r="T528" s="3" t="s">
        <v>1344</v>
      </c>
      <c r="W528" s="3" t="s">
        <v>1336</v>
      </c>
      <c r="AA528" s="3" t="s">
        <v>1344</v>
      </c>
      <c r="AB528" t="s">
        <v>925</v>
      </c>
      <c r="AN528" s="5">
        <v>84847</v>
      </c>
      <c r="AO528">
        <v>2020</v>
      </c>
      <c r="AP528" t="s">
        <v>2076</v>
      </c>
      <c r="AQ528" t="s">
        <v>1989</v>
      </c>
      <c r="AS528" t="s">
        <v>2087</v>
      </c>
    </row>
    <row r="529" spans="1:45" ht="45" x14ac:dyDescent="0.25">
      <c r="A529">
        <v>527</v>
      </c>
      <c r="H529" s="3" t="s">
        <v>930</v>
      </c>
      <c r="I529" s="3" t="s">
        <v>945</v>
      </c>
      <c r="J529" s="3" t="s">
        <v>1282</v>
      </c>
      <c r="K529" t="s">
        <v>1336</v>
      </c>
      <c r="L529" t="str">
        <f t="shared" si="24"/>
        <v>No</v>
      </c>
      <c r="M529" t="str">
        <f t="shared" si="25"/>
        <v>No</v>
      </c>
      <c r="N529" t="str">
        <f t="shared" si="26"/>
        <v>No</v>
      </c>
      <c r="O529" s="3" t="s">
        <v>927</v>
      </c>
      <c r="Q529" s="3" t="s">
        <v>1344</v>
      </c>
      <c r="T529" s="3" t="s">
        <v>1344</v>
      </c>
      <c r="W529" s="3" t="s">
        <v>1336</v>
      </c>
      <c r="AA529" s="3" t="s">
        <v>1344</v>
      </c>
      <c r="AB529" t="s">
        <v>925</v>
      </c>
      <c r="AN529" s="5">
        <v>144739</v>
      </c>
      <c r="AO529">
        <v>2038</v>
      </c>
      <c r="AP529" t="s">
        <v>2076</v>
      </c>
      <c r="AQ529" t="s">
        <v>1989</v>
      </c>
      <c r="AS529" t="s">
        <v>2087</v>
      </c>
    </row>
    <row r="530" spans="1:45" ht="45" x14ac:dyDescent="0.25">
      <c r="A530">
        <v>528</v>
      </c>
      <c r="H530" s="3" t="s">
        <v>930</v>
      </c>
      <c r="I530" s="3" t="s">
        <v>945</v>
      </c>
      <c r="J530" s="3" t="s">
        <v>1283</v>
      </c>
      <c r="K530" t="s">
        <v>1336</v>
      </c>
      <c r="L530" t="str">
        <f t="shared" si="24"/>
        <v>No</v>
      </c>
      <c r="M530" t="str">
        <f t="shared" si="25"/>
        <v>No</v>
      </c>
      <c r="N530" t="str">
        <f t="shared" si="26"/>
        <v>No</v>
      </c>
      <c r="O530" s="3" t="s">
        <v>927</v>
      </c>
      <c r="Q530" s="3" t="s">
        <v>1344</v>
      </c>
      <c r="T530" s="3" t="s">
        <v>1344</v>
      </c>
      <c r="W530" s="3" t="s">
        <v>1336</v>
      </c>
      <c r="AA530" s="3" t="s">
        <v>1344</v>
      </c>
      <c r="AB530" t="s">
        <v>925</v>
      </c>
      <c r="AN530" s="5">
        <v>144739</v>
      </c>
      <c r="AO530">
        <v>2038</v>
      </c>
      <c r="AP530" t="s">
        <v>2076</v>
      </c>
      <c r="AQ530" t="s">
        <v>1989</v>
      </c>
      <c r="AS530" t="s">
        <v>2087</v>
      </c>
    </row>
    <row r="531" spans="1:45" ht="45" x14ac:dyDescent="0.25">
      <c r="A531">
        <v>529</v>
      </c>
      <c r="H531" s="3" t="s">
        <v>930</v>
      </c>
      <c r="I531" s="3" t="s">
        <v>945</v>
      </c>
      <c r="J531" s="3" t="s">
        <v>1284</v>
      </c>
      <c r="K531" t="s">
        <v>1336</v>
      </c>
      <c r="L531" t="str">
        <f t="shared" si="24"/>
        <v>No</v>
      </c>
      <c r="M531" t="str">
        <f t="shared" si="25"/>
        <v>No</v>
      </c>
      <c r="N531" t="str">
        <f t="shared" si="26"/>
        <v>No</v>
      </c>
      <c r="O531" s="3" t="s">
        <v>927</v>
      </c>
      <c r="Q531" s="3" t="s">
        <v>1344</v>
      </c>
      <c r="T531" s="3" t="s">
        <v>1344</v>
      </c>
      <c r="W531" s="3" t="s">
        <v>1336</v>
      </c>
      <c r="AA531" s="3" t="s">
        <v>1344</v>
      </c>
      <c r="AB531" t="s">
        <v>925</v>
      </c>
      <c r="AN531" s="5">
        <v>144739</v>
      </c>
      <c r="AO531">
        <v>2038</v>
      </c>
      <c r="AP531" t="s">
        <v>2076</v>
      </c>
      <c r="AQ531" t="s">
        <v>1989</v>
      </c>
      <c r="AS531" t="s">
        <v>2087</v>
      </c>
    </row>
    <row r="532" spans="1:45" ht="45" x14ac:dyDescent="0.25">
      <c r="A532">
        <v>530</v>
      </c>
      <c r="H532" s="3" t="s">
        <v>930</v>
      </c>
      <c r="I532" s="3" t="s">
        <v>945</v>
      </c>
      <c r="J532" s="3" t="s">
        <v>1285</v>
      </c>
      <c r="K532" t="s">
        <v>1336</v>
      </c>
      <c r="L532" t="str">
        <f t="shared" si="24"/>
        <v>No</v>
      </c>
      <c r="M532" t="str">
        <f t="shared" si="25"/>
        <v>No</v>
      </c>
      <c r="N532" t="str">
        <f t="shared" si="26"/>
        <v>No</v>
      </c>
      <c r="O532" s="3" t="s">
        <v>927</v>
      </c>
      <c r="Q532" s="3" t="s">
        <v>1344</v>
      </c>
      <c r="T532" s="3" t="s">
        <v>1344</v>
      </c>
      <c r="W532" s="3" t="s">
        <v>1336</v>
      </c>
      <c r="AA532" s="3" t="s">
        <v>1344</v>
      </c>
      <c r="AB532" t="s">
        <v>925</v>
      </c>
      <c r="AN532" s="5">
        <v>144739</v>
      </c>
      <c r="AO532">
        <v>2038</v>
      </c>
      <c r="AP532" t="s">
        <v>2076</v>
      </c>
      <c r="AQ532" t="s">
        <v>1989</v>
      </c>
      <c r="AS532" t="s">
        <v>2087</v>
      </c>
    </row>
    <row r="533" spans="1:45" ht="45" x14ac:dyDescent="0.25">
      <c r="A533">
        <v>531</v>
      </c>
      <c r="H533" s="3" t="s">
        <v>930</v>
      </c>
      <c r="I533" s="3" t="s">
        <v>945</v>
      </c>
      <c r="J533" s="3" t="s">
        <v>1286</v>
      </c>
      <c r="K533" t="s">
        <v>1336</v>
      </c>
      <c r="L533" t="str">
        <f t="shared" si="24"/>
        <v>No</v>
      </c>
      <c r="M533" t="str">
        <f t="shared" si="25"/>
        <v>No</v>
      </c>
      <c r="N533" t="str">
        <f t="shared" si="26"/>
        <v>No</v>
      </c>
      <c r="O533" s="3" t="s">
        <v>927</v>
      </c>
      <c r="Q533" s="3" t="s">
        <v>1344</v>
      </c>
      <c r="T533" s="3" t="s">
        <v>1344</v>
      </c>
      <c r="W533" s="3" t="s">
        <v>1336</v>
      </c>
      <c r="AA533" s="3" t="s">
        <v>1344</v>
      </c>
      <c r="AB533" t="s">
        <v>925</v>
      </c>
      <c r="AN533" s="5">
        <v>144739</v>
      </c>
      <c r="AO533">
        <v>2038</v>
      </c>
      <c r="AP533" t="s">
        <v>2076</v>
      </c>
      <c r="AQ533" t="s">
        <v>1989</v>
      </c>
      <c r="AS533" t="s">
        <v>2087</v>
      </c>
    </row>
    <row r="534" spans="1:45" ht="45" x14ac:dyDescent="0.25">
      <c r="A534">
        <v>532</v>
      </c>
      <c r="H534" s="3" t="s">
        <v>930</v>
      </c>
      <c r="I534" s="3" t="s">
        <v>945</v>
      </c>
      <c r="J534" s="3" t="s">
        <v>1287</v>
      </c>
      <c r="K534" t="s">
        <v>1336</v>
      </c>
      <c r="L534" t="str">
        <f t="shared" si="24"/>
        <v>No</v>
      </c>
      <c r="M534" t="str">
        <f t="shared" si="25"/>
        <v>No</v>
      </c>
      <c r="N534" t="str">
        <f t="shared" si="26"/>
        <v>No</v>
      </c>
      <c r="O534" s="3" t="s">
        <v>927</v>
      </c>
      <c r="Q534" s="3" t="s">
        <v>1344</v>
      </c>
      <c r="T534" s="3" t="s">
        <v>1344</v>
      </c>
      <c r="W534" s="3" t="s">
        <v>1336</v>
      </c>
      <c r="AA534" s="3" t="s">
        <v>1344</v>
      </c>
      <c r="AB534" t="s">
        <v>925</v>
      </c>
      <c r="AN534" s="5">
        <v>144739</v>
      </c>
      <c r="AO534">
        <v>2038</v>
      </c>
      <c r="AP534" t="s">
        <v>2076</v>
      </c>
      <c r="AQ534" t="s">
        <v>1989</v>
      </c>
      <c r="AS534" t="s">
        <v>2087</v>
      </c>
    </row>
    <row r="535" spans="1:45" ht="45" x14ac:dyDescent="0.25">
      <c r="A535">
        <v>533</v>
      </c>
      <c r="H535" s="3" t="s">
        <v>930</v>
      </c>
      <c r="I535" s="3" t="s">
        <v>945</v>
      </c>
      <c r="J535" s="3" t="s">
        <v>1288</v>
      </c>
      <c r="K535" t="s">
        <v>1336</v>
      </c>
      <c r="L535" t="str">
        <f t="shared" si="24"/>
        <v>No</v>
      </c>
      <c r="M535" t="str">
        <f t="shared" si="25"/>
        <v>No</v>
      </c>
      <c r="N535" t="str">
        <f t="shared" si="26"/>
        <v>No</v>
      </c>
      <c r="O535" s="3" t="s">
        <v>927</v>
      </c>
      <c r="Q535" s="3" t="s">
        <v>1344</v>
      </c>
      <c r="T535" s="3" t="s">
        <v>1344</v>
      </c>
      <c r="W535" s="3" t="s">
        <v>1336</v>
      </c>
      <c r="AA535" s="3" t="s">
        <v>1344</v>
      </c>
      <c r="AB535" t="s">
        <v>925</v>
      </c>
      <c r="AN535" s="5">
        <v>144739</v>
      </c>
      <c r="AO535">
        <v>2038</v>
      </c>
      <c r="AP535" t="s">
        <v>2076</v>
      </c>
      <c r="AQ535" t="s">
        <v>1989</v>
      </c>
      <c r="AS535" t="s">
        <v>2087</v>
      </c>
    </row>
    <row r="536" spans="1:45" ht="45" x14ac:dyDescent="0.25">
      <c r="A536">
        <v>534</v>
      </c>
      <c r="H536" s="3" t="s">
        <v>930</v>
      </c>
      <c r="I536" s="3" t="s">
        <v>945</v>
      </c>
      <c r="J536" s="3" t="s">
        <v>1289</v>
      </c>
      <c r="K536" t="s">
        <v>1336</v>
      </c>
      <c r="L536" t="str">
        <f t="shared" si="24"/>
        <v>No</v>
      </c>
      <c r="M536" t="str">
        <f t="shared" si="25"/>
        <v>No</v>
      </c>
      <c r="N536" t="str">
        <f t="shared" si="26"/>
        <v>No</v>
      </c>
      <c r="O536" s="3" t="s">
        <v>927</v>
      </c>
      <c r="Q536" s="3" t="s">
        <v>1344</v>
      </c>
      <c r="T536" s="3" t="s">
        <v>1344</v>
      </c>
      <c r="W536" s="3" t="s">
        <v>1336</v>
      </c>
      <c r="AA536" s="3" t="s">
        <v>1344</v>
      </c>
      <c r="AB536" t="s">
        <v>925</v>
      </c>
      <c r="AN536" s="5">
        <v>144739</v>
      </c>
      <c r="AO536">
        <v>2038</v>
      </c>
      <c r="AP536" t="s">
        <v>2076</v>
      </c>
      <c r="AQ536" t="s">
        <v>1989</v>
      </c>
      <c r="AS536" t="s">
        <v>2087</v>
      </c>
    </row>
    <row r="537" spans="1:45" ht="45" x14ac:dyDescent="0.25">
      <c r="A537">
        <v>535</v>
      </c>
      <c r="H537" s="3" t="s">
        <v>930</v>
      </c>
      <c r="I537" s="3" t="s">
        <v>945</v>
      </c>
      <c r="J537" s="3" t="s">
        <v>1290</v>
      </c>
      <c r="K537" t="s">
        <v>1336</v>
      </c>
      <c r="L537" t="str">
        <f t="shared" si="24"/>
        <v>No</v>
      </c>
      <c r="M537" t="str">
        <f t="shared" si="25"/>
        <v>No</v>
      </c>
      <c r="N537" t="str">
        <f t="shared" si="26"/>
        <v>No</v>
      </c>
      <c r="O537" s="3" t="s">
        <v>927</v>
      </c>
      <c r="Q537" s="3" t="s">
        <v>1344</v>
      </c>
      <c r="T537" s="3" t="s">
        <v>1344</v>
      </c>
      <c r="W537" s="3" t="s">
        <v>1336</v>
      </c>
      <c r="AA537" s="3" t="s">
        <v>1344</v>
      </c>
      <c r="AB537" t="s">
        <v>925</v>
      </c>
      <c r="AN537" s="5">
        <v>144739</v>
      </c>
      <c r="AO537">
        <v>2038</v>
      </c>
      <c r="AP537" t="s">
        <v>2076</v>
      </c>
      <c r="AQ537" t="s">
        <v>1989</v>
      </c>
      <c r="AS537" t="s">
        <v>2087</v>
      </c>
    </row>
    <row r="538" spans="1:45" ht="45" x14ac:dyDescent="0.25">
      <c r="A538">
        <v>536</v>
      </c>
      <c r="H538" s="3" t="s">
        <v>930</v>
      </c>
      <c r="I538" s="3" t="s">
        <v>945</v>
      </c>
      <c r="J538" s="3" t="s">
        <v>1291</v>
      </c>
      <c r="K538" t="s">
        <v>1336</v>
      </c>
      <c r="L538" t="str">
        <f t="shared" si="24"/>
        <v>No</v>
      </c>
      <c r="M538" t="str">
        <f t="shared" si="25"/>
        <v>No</v>
      </c>
      <c r="N538" t="str">
        <f t="shared" si="26"/>
        <v>No</v>
      </c>
      <c r="O538" s="3" t="s">
        <v>927</v>
      </c>
      <c r="Q538" s="3" t="s">
        <v>1344</v>
      </c>
      <c r="T538" s="3" t="s">
        <v>1344</v>
      </c>
      <c r="W538" s="3" t="s">
        <v>1336</v>
      </c>
      <c r="AA538" s="3" t="s">
        <v>1344</v>
      </c>
      <c r="AB538" t="s">
        <v>925</v>
      </c>
      <c r="AN538" s="5">
        <v>144739</v>
      </c>
      <c r="AO538">
        <v>2038</v>
      </c>
      <c r="AP538" t="s">
        <v>2076</v>
      </c>
      <c r="AQ538" t="s">
        <v>1989</v>
      </c>
      <c r="AS538" t="s">
        <v>2087</v>
      </c>
    </row>
    <row r="539" spans="1:45" ht="45" x14ac:dyDescent="0.25">
      <c r="A539">
        <v>537</v>
      </c>
      <c r="H539" s="3" t="s">
        <v>930</v>
      </c>
      <c r="I539" s="3" t="s">
        <v>945</v>
      </c>
      <c r="J539" s="3" t="s">
        <v>1292</v>
      </c>
      <c r="K539" t="s">
        <v>1336</v>
      </c>
      <c r="L539" t="str">
        <f t="shared" si="24"/>
        <v>No</v>
      </c>
      <c r="M539" t="str">
        <f t="shared" si="25"/>
        <v>No</v>
      </c>
      <c r="N539" t="str">
        <f t="shared" si="26"/>
        <v>No</v>
      </c>
      <c r="O539" s="3" t="s">
        <v>927</v>
      </c>
      <c r="Q539" s="3" t="s">
        <v>1344</v>
      </c>
      <c r="T539" s="3" t="s">
        <v>1344</v>
      </c>
      <c r="W539" s="3" t="s">
        <v>1336</v>
      </c>
      <c r="AA539" s="3" t="s">
        <v>1344</v>
      </c>
      <c r="AB539" t="s">
        <v>925</v>
      </c>
      <c r="AN539" s="5">
        <v>144739</v>
      </c>
      <c r="AO539">
        <v>2038</v>
      </c>
      <c r="AP539" t="s">
        <v>2076</v>
      </c>
      <c r="AQ539" t="s">
        <v>1989</v>
      </c>
      <c r="AS539" t="s">
        <v>2087</v>
      </c>
    </row>
    <row r="540" spans="1:45" ht="45" x14ac:dyDescent="0.25">
      <c r="A540">
        <v>538</v>
      </c>
      <c r="H540" s="3" t="s">
        <v>930</v>
      </c>
      <c r="I540" s="3" t="s">
        <v>945</v>
      </c>
      <c r="J540" s="3" t="s">
        <v>1293</v>
      </c>
      <c r="K540" t="s">
        <v>1336</v>
      </c>
      <c r="L540" t="str">
        <f t="shared" si="24"/>
        <v>No</v>
      </c>
      <c r="M540" t="str">
        <f t="shared" si="25"/>
        <v>No</v>
      </c>
      <c r="N540" t="str">
        <f t="shared" si="26"/>
        <v>No</v>
      </c>
      <c r="O540" s="3" t="s">
        <v>927</v>
      </c>
      <c r="Q540" s="3" t="s">
        <v>1344</v>
      </c>
      <c r="T540" s="3" t="s">
        <v>1344</v>
      </c>
      <c r="W540" s="3" t="s">
        <v>1336</v>
      </c>
      <c r="AA540" s="3" t="s">
        <v>1344</v>
      </c>
      <c r="AB540" t="s">
        <v>925</v>
      </c>
      <c r="AN540" s="5">
        <v>144739</v>
      </c>
      <c r="AO540">
        <v>2038</v>
      </c>
      <c r="AP540" t="s">
        <v>2076</v>
      </c>
      <c r="AQ540" t="s">
        <v>1989</v>
      </c>
      <c r="AS540" t="s">
        <v>2087</v>
      </c>
    </row>
    <row r="541" spans="1:45" ht="45" x14ac:dyDescent="0.25">
      <c r="A541">
        <v>539</v>
      </c>
      <c r="H541" s="3" t="s">
        <v>930</v>
      </c>
      <c r="I541" s="3" t="s">
        <v>945</v>
      </c>
      <c r="J541" s="3" t="s">
        <v>1294</v>
      </c>
      <c r="K541" t="s">
        <v>1336</v>
      </c>
      <c r="L541" t="str">
        <f t="shared" si="24"/>
        <v>No</v>
      </c>
      <c r="M541" t="str">
        <f t="shared" si="25"/>
        <v>No</v>
      </c>
      <c r="N541" t="str">
        <f t="shared" si="26"/>
        <v>No</v>
      </c>
      <c r="O541" s="3" t="s">
        <v>927</v>
      </c>
      <c r="Q541" s="3" t="s">
        <v>1344</v>
      </c>
      <c r="T541" s="3" t="s">
        <v>1344</v>
      </c>
      <c r="W541" s="3" t="s">
        <v>1336</v>
      </c>
      <c r="AA541" s="3" t="s">
        <v>1344</v>
      </c>
      <c r="AB541" t="s">
        <v>925</v>
      </c>
      <c r="AN541" s="5">
        <v>144739</v>
      </c>
      <c r="AO541">
        <v>2038</v>
      </c>
      <c r="AP541" t="s">
        <v>2076</v>
      </c>
      <c r="AQ541" t="s">
        <v>1989</v>
      </c>
      <c r="AS541" t="s">
        <v>2087</v>
      </c>
    </row>
    <row r="542" spans="1:45" ht="45" x14ac:dyDescent="0.25">
      <c r="A542">
        <v>540</v>
      </c>
      <c r="H542" s="3" t="s">
        <v>930</v>
      </c>
      <c r="I542" s="3" t="s">
        <v>945</v>
      </c>
      <c r="J542" s="3" t="s">
        <v>1295</v>
      </c>
      <c r="K542" t="s">
        <v>1336</v>
      </c>
      <c r="L542" t="str">
        <f t="shared" si="24"/>
        <v>No</v>
      </c>
      <c r="M542" t="str">
        <f t="shared" si="25"/>
        <v>No</v>
      </c>
      <c r="N542" t="str">
        <f t="shared" si="26"/>
        <v>No</v>
      </c>
      <c r="O542" s="3" t="s">
        <v>927</v>
      </c>
      <c r="Q542" s="3" t="s">
        <v>1344</v>
      </c>
      <c r="T542" s="3" t="s">
        <v>1344</v>
      </c>
      <c r="W542" s="3" t="s">
        <v>1336</v>
      </c>
      <c r="AA542" s="3" t="s">
        <v>1344</v>
      </c>
      <c r="AB542" t="s">
        <v>925</v>
      </c>
      <c r="AN542" s="5">
        <v>84847</v>
      </c>
      <c r="AO542">
        <v>2020</v>
      </c>
      <c r="AP542" t="s">
        <v>2076</v>
      </c>
      <c r="AQ542" t="s">
        <v>1989</v>
      </c>
      <c r="AS542" t="s">
        <v>2087</v>
      </c>
    </row>
    <row r="543" spans="1:45" ht="45" x14ac:dyDescent="0.25">
      <c r="A543">
        <v>541</v>
      </c>
      <c r="H543" s="3" t="s">
        <v>930</v>
      </c>
      <c r="I543" s="3" t="s">
        <v>945</v>
      </c>
      <c r="J543" s="3" t="s">
        <v>1296</v>
      </c>
      <c r="K543" t="s">
        <v>1336</v>
      </c>
      <c r="L543" t="str">
        <f t="shared" si="24"/>
        <v>No</v>
      </c>
      <c r="M543" t="str">
        <f t="shared" si="25"/>
        <v>No</v>
      </c>
      <c r="N543" t="str">
        <f t="shared" si="26"/>
        <v>No</v>
      </c>
      <c r="O543" s="3" t="s">
        <v>927</v>
      </c>
      <c r="Q543" s="3" t="s">
        <v>1344</v>
      </c>
      <c r="T543" s="3" t="s">
        <v>1344</v>
      </c>
      <c r="W543" s="3" t="s">
        <v>1336</v>
      </c>
      <c r="AA543" s="3" t="s">
        <v>1344</v>
      </c>
      <c r="AB543" t="s">
        <v>925</v>
      </c>
      <c r="AN543" s="5">
        <v>84847</v>
      </c>
      <c r="AO543">
        <v>2020</v>
      </c>
      <c r="AP543" t="s">
        <v>2076</v>
      </c>
      <c r="AQ543" t="s">
        <v>1989</v>
      </c>
      <c r="AS543" t="s">
        <v>2087</v>
      </c>
    </row>
    <row r="544" spans="1:45" ht="45" x14ac:dyDescent="0.25">
      <c r="A544">
        <v>542</v>
      </c>
      <c r="H544" s="3" t="s">
        <v>930</v>
      </c>
      <c r="I544" s="3" t="s">
        <v>945</v>
      </c>
      <c r="J544" s="3" t="s">
        <v>1297</v>
      </c>
      <c r="K544" t="s">
        <v>1336</v>
      </c>
      <c r="L544" t="str">
        <f t="shared" si="24"/>
        <v>No</v>
      </c>
      <c r="M544" t="str">
        <f t="shared" si="25"/>
        <v>No</v>
      </c>
      <c r="N544" t="str">
        <f t="shared" si="26"/>
        <v>No</v>
      </c>
      <c r="O544" s="3" t="s">
        <v>927</v>
      </c>
      <c r="Q544" s="3" t="s">
        <v>1344</v>
      </c>
      <c r="T544" s="3" t="s">
        <v>1344</v>
      </c>
      <c r="W544" s="3" t="s">
        <v>1336</v>
      </c>
      <c r="AA544" s="3" t="s">
        <v>1344</v>
      </c>
      <c r="AB544" t="s">
        <v>925</v>
      </c>
      <c r="AN544" s="5">
        <v>84847</v>
      </c>
      <c r="AO544">
        <v>2020</v>
      </c>
      <c r="AP544" t="s">
        <v>2076</v>
      </c>
      <c r="AQ544" t="s">
        <v>1989</v>
      </c>
      <c r="AS544" t="s">
        <v>2087</v>
      </c>
    </row>
    <row r="545" spans="1:45" ht="45" x14ac:dyDescent="0.25">
      <c r="A545">
        <v>543</v>
      </c>
      <c r="H545" s="3" t="s">
        <v>930</v>
      </c>
      <c r="I545" s="3" t="s">
        <v>945</v>
      </c>
      <c r="J545" s="3" t="s">
        <v>1298</v>
      </c>
      <c r="K545" t="s">
        <v>1336</v>
      </c>
      <c r="L545" t="str">
        <f t="shared" si="24"/>
        <v>No</v>
      </c>
      <c r="M545" t="str">
        <f t="shared" si="25"/>
        <v>No</v>
      </c>
      <c r="N545" t="str">
        <f t="shared" si="26"/>
        <v>No</v>
      </c>
      <c r="O545" s="3" t="s">
        <v>927</v>
      </c>
      <c r="Q545" s="3" t="s">
        <v>1344</v>
      </c>
      <c r="T545" s="3" t="s">
        <v>1344</v>
      </c>
      <c r="W545" s="3" t="s">
        <v>1336</v>
      </c>
      <c r="AA545" s="3" t="s">
        <v>1344</v>
      </c>
      <c r="AB545" t="s">
        <v>925</v>
      </c>
      <c r="AN545" s="5">
        <v>84847</v>
      </c>
      <c r="AO545">
        <v>2020</v>
      </c>
      <c r="AP545" t="s">
        <v>2076</v>
      </c>
      <c r="AQ545" t="s">
        <v>1989</v>
      </c>
      <c r="AS545" t="s">
        <v>2087</v>
      </c>
    </row>
    <row r="546" spans="1:45" ht="45" x14ac:dyDescent="0.25">
      <c r="A546">
        <v>544</v>
      </c>
      <c r="H546" s="3" t="s">
        <v>930</v>
      </c>
      <c r="I546" s="3" t="s">
        <v>945</v>
      </c>
      <c r="J546" s="3" t="s">
        <v>1299</v>
      </c>
      <c r="K546" t="s">
        <v>1336</v>
      </c>
      <c r="L546" t="str">
        <f t="shared" si="24"/>
        <v>No</v>
      </c>
      <c r="M546" t="str">
        <f t="shared" si="25"/>
        <v>No</v>
      </c>
      <c r="N546" t="str">
        <f t="shared" si="26"/>
        <v>No</v>
      </c>
      <c r="O546" s="3" t="s">
        <v>927</v>
      </c>
      <c r="Q546" s="3" t="s">
        <v>1344</v>
      </c>
      <c r="T546" s="3" t="s">
        <v>1344</v>
      </c>
      <c r="W546" s="3" t="s">
        <v>1336</v>
      </c>
      <c r="AA546" s="3" t="s">
        <v>1344</v>
      </c>
      <c r="AB546" t="s">
        <v>925</v>
      </c>
      <c r="AN546" s="5">
        <v>84847</v>
      </c>
      <c r="AO546">
        <v>2020</v>
      </c>
      <c r="AP546" t="s">
        <v>2076</v>
      </c>
      <c r="AQ546" t="s">
        <v>1989</v>
      </c>
      <c r="AS546" t="s">
        <v>2087</v>
      </c>
    </row>
    <row r="547" spans="1:45" ht="45" x14ac:dyDescent="0.25">
      <c r="A547">
        <v>545</v>
      </c>
      <c r="H547" s="3" t="s">
        <v>930</v>
      </c>
      <c r="I547" s="3" t="s">
        <v>945</v>
      </c>
      <c r="J547" s="3" t="s">
        <v>1300</v>
      </c>
      <c r="K547" t="s">
        <v>927</v>
      </c>
      <c r="L547" t="str">
        <f t="shared" si="24"/>
        <v>No</v>
      </c>
      <c r="M547" t="str">
        <f t="shared" si="25"/>
        <v>No</v>
      </c>
      <c r="N547" t="str">
        <f t="shared" si="26"/>
        <v>No</v>
      </c>
      <c r="O547" s="3" t="s">
        <v>927</v>
      </c>
      <c r="Q547" s="3" t="s">
        <v>1345</v>
      </c>
      <c r="T547" s="3" t="s">
        <v>1345</v>
      </c>
      <c r="W547" s="3" t="s">
        <v>1336</v>
      </c>
      <c r="AA547" s="3" t="s">
        <v>1345</v>
      </c>
      <c r="AB547" t="s">
        <v>925</v>
      </c>
      <c r="AN547" s="5">
        <v>6037003.7980000004</v>
      </c>
      <c r="AO547">
        <v>2020</v>
      </c>
      <c r="AP547" t="s">
        <v>926</v>
      </c>
      <c r="AQ547" t="s">
        <v>1989</v>
      </c>
      <c r="AS547" t="s">
        <v>2090</v>
      </c>
    </row>
    <row r="548" spans="1:45" ht="45" x14ac:dyDescent="0.25">
      <c r="A548">
        <v>546</v>
      </c>
      <c r="H548" s="3" t="s">
        <v>930</v>
      </c>
      <c r="I548" s="3" t="s">
        <v>945</v>
      </c>
      <c r="J548" s="3" t="s">
        <v>1301</v>
      </c>
      <c r="K548" t="s">
        <v>927</v>
      </c>
      <c r="L548" t="str">
        <f t="shared" si="24"/>
        <v>No</v>
      </c>
      <c r="M548" t="str">
        <f t="shared" si="25"/>
        <v>No</v>
      </c>
      <c r="N548" t="str">
        <f t="shared" si="26"/>
        <v>No</v>
      </c>
      <c r="O548" s="3" t="s">
        <v>927</v>
      </c>
      <c r="Q548" s="3" t="s">
        <v>1345</v>
      </c>
      <c r="T548" s="3" t="s">
        <v>1345</v>
      </c>
      <c r="W548" s="3" t="s">
        <v>1336</v>
      </c>
      <c r="AA548" s="3" t="s">
        <v>1345</v>
      </c>
      <c r="AB548" t="s">
        <v>925</v>
      </c>
      <c r="AN548" s="5">
        <v>1706109.7690000001</v>
      </c>
      <c r="AO548">
        <v>2020</v>
      </c>
      <c r="AP548" t="s">
        <v>926</v>
      </c>
      <c r="AQ548" t="s">
        <v>1989</v>
      </c>
      <c r="AS548" t="s">
        <v>2090</v>
      </c>
    </row>
    <row r="549" spans="1:45" ht="45" x14ac:dyDescent="0.25">
      <c r="A549">
        <v>547</v>
      </c>
      <c r="H549" s="3" t="s">
        <v>930</v>
      </c>
      <c r="I549" s="3" t="s">
        <v>945</v>
      </c>
      <c r="J549" s="3" t="s">
        <v>1302</v>
      </c>
      <c r="K549" t="s">
        <v>927</v>
      </c>
      <c r="L549" t="str">
        <f t="shared" si="24"/>
        <v>No</v>
      </c>
      <c r="M549" t="str">
        <f t="shared" si="25"/>
        <v>No</v>
      </c>
      <c r="N549" t="str">
        <f t="shared" si="26"/>
        <v>No</v>
      </c>
      <c r="O549" s="3" t="s">
        <v>927</v>
      </c>
      <c r="Q549" s="3" t="s">
        <v>1345</v>
      </c>
      <c r="T549" s="3" t="s">
        <v>1345</v>
      </c>
      <c r="W549" s="3" t="s">
        <v>1336</v>
      </c>
      <c r="AA549" s="3" t="s">
        <v>1345</v>
      </c>
      <c r="AB549" t="s">
        <v>925</v>
      </c>
      <c r="AN549" s="5">
        <v>4858782.7679999992</v>
      </c>
      <c r="AO549">
        <v>2021</v>
      </c>
      <c r="AP549" t="s">
        <v>926</v>
      </c>
      <c r="AQ549" t="s">
        <v>1989</v>
      </c>
      <c r="AS549" t="s">
        <v>2090</v>
      </c>
    </row>
    <row r="550" spans="1:45" ht="45" x14ac:dyDescent="0.25">
      <c r="A550">
        <v>548</v>
      </c>
      <c r="H550" s="3" t="s">
        <v>930</v>
      </c>
      <c r="I550" s="3" t="s">
        <v>945</v>
      </c>
      <c r="J550" s="3" t="s">
        <v>1303</v>
      </c>
      <c r="K550" t="s">
        <v>927</v>
      </c>
      <c r="L550" t="str">
        <f t="shared" si="24"/>
        <v>No</v>
      </c>
      <c r="M550" t="str">
        <f t="shared" si="25"/>
        <v>No</v>
      </c>
      <c r="N550" t="str">
        <f t="shared" si="26"/>
        <v>No</v>
      </c>
      <c r="O550" s="3" t="s">
        <v>927</v>
      </c>
      <c r="Q550" s="3" t="s">
        <v>1345</v>
      </c>
      <c r="T550" s="3" t="s">
        <v>1345</v>
      </c>
      <c r="W550" s="3" t="s">
        <v>1720</v>
      </c>
      <c r="AA550" s="3" t="s">
        <v>1345</v>
      </c>
      <c r="AB550" t="s">
        <v>925</v>
      </c>
      <c r="AN550" s="5">
        <v>181722.33169999998</v>
      </c>
      <c r="AO550">
        <v>2022</v>
      </c>
      <c r="AP550" t="s">
        <v>926</v>
      </c>
      <c r="AQ550" t="s">
        <v>1989</v>
      </c>
      <c r="AS550" t="s">
        <v>2090</v>
      </c>
    </row>
    <row r="551" spans="1:45" ht="45" x14ac:dyDescent="0.25">
      <c r="A551">
        <v>549</v>
      </c>
      <c r="H551" s="3" t="s">
        <v>930</v>
      </c>
      <c r="I551" s="3" t="s">
        <v>945</v>
      </c>
      <c r="J551" s="3" t="s">
        <v>1304</v>
      </c>
      <c r="K551" t="s">
        <v>927</v>
      </c>
      <c r="L551" t="str">
        <f t="shared" si="24"/>
        <v>No</v>
      </c>
      <c r="M551" t="str">
        <f t="shared" si="25"/>
        <v>No</v>
      </c>
      <c r="N551" t="str">
        <f t="shared" si="26"/>
        <v>No</v>
      </c>
      <c r="O551" s="3" t="s">
        <v>927</v>
      </c>
      <c r="Q551" s="3" t="s">
        <v>1345</v>
      </c>
      <c r="T551" s="3" t="s">
        <v>1345</v>
      </c>
      <c r="W551" s="3" t="s">
        <v>1721</v>
      </c>
      <c r="AA551" s="3" t="s">
        <v>1345</v>
      </c>
      <c r="AB551" t="s">
        <v>925</v>
      </c>
      <c r="AN551" s="5">
        <v>111829.12719999999</v>
      </c>
      <c r="AO551">
        <v>2022</v>
      </c>
      <c r="AP551" t="s">
        <v>926</v>
      </c>
      <c r="AQ551" t="s">
        <v>1989</v>
      </c>
      <c r="AS551" t="s">
        <v>2090</v>
      </c>
    </row>
    <row r="552" spans="1:45" ht="45" x14ac:dyDescent="0.25">
      <c r="A552">
        <v>550</v>
      </c>
      <c r="H552" s="3" t="s">
        <v>930</v>
      </c>
      <c r="I552" s="3" t="s">
        <v>945</v>
      </c>
      <c r="J552" s="3" t="s">
        <v>1305</v>
      </c>
      <c r="K552" t="s">
        <v>927</v>
      </c>
      <c r="L552" t="str">
        <f t="shared" si="24"/>
        <v>No</v>
      </c>
      <c r="M552" t="str">
        <f t="shared" si="25"/>
        <v>No</v>
      </c>
      <c r="N552" t="str">
        <f t="shared" si="26"/>
        <v>No</v>
      </c>
      <c r="O552" s="3" t="s">
        <v>927</v>
      </c>
      <c r="Q552" s="3" t="s">
        <v>1345</v>
      </c>
      <c r="T552" s="3" t="s">
        <v>1345</v>
      </c>
      <c r="W552" s="3" t="s">
        <v>1722</v>
      </c>
      <c r="AA552" s="3" t="s">
        <v>1345</v>
      </c>
      <c r="AB552" t="s">
        <v>925</v>
      </c>
      <c r="AN552" s="5">
        <v>329052.13810000004</v>
      </c>
      <c r="AO552">
        <v>2022</v>
      </c>
      <c r="AP552" t="s">
        <v>926</v>
      </c>
      <c r="AQ552" t="s">
        <v>1989</v>
      </c>
      <c r="AS552" t="s">
        <v>2090</v>
      </c>
    </row>
    <row r="553" spans="1:45" ht="45" x14ac:dyDescent="0.25">
      <c r="A553">
        <v>551</v>
      </c>
      <c r="H553" s="3" t="s">
        <v>930</v>
      </c>
      <c r="I553" s="3" t="s">
        <v>945</v>
      </c>
      <c r="J553" s="3" t="s">
        <v>1306</v>
      </c>
      <c r="K553" t="s">
        <v>927</v>
      </c>
      <c r="L553" t="str">
        <f t="shared" si="24"/>
        <v>No</v>
      </c>
      <c r="M553" t="str">
        <f t="shared" si="25"/>
        <v>No</v>
      </c>
      <c r="N553" t="str">
        <f t="shared" si="26"/>
        <v>No</v>
      </c>
      <c r="O553" s="3" t="s">
        <v>927</v>
      </c>
      <c r="Q553" s="3" t="s">
        <v>1345</v>
      </c>
      <c r="T553" s="3" t="s">
        <v>1345</v>
      </c>
      <c r="W553" s="3" t="s">
        <v>1723</v>
      </c>
      <c r="AA553" s="3" t="s">
        <v>1345</v>
      </c>
      <c r="AB553" t="s">
        <v>925</v>
      </c>
      <c r="AN553" s="5">
        <v>209679.61349999995</v>
      </c>
      <c r="AO553">
        <v>2022</v>
      </c>
      <c r="AP553" t="s">
        <v>926</v>
      </c>
      <c r="AQ553" t="s">
        <v>1989</v>
      </c>
      <c r="AS553" t="s">
        <v>2090</v>
      </c>
    </row>
    <row r="554" spans="1:45" ht="45" x14ac:dyDescent="0.25">
      <c r="A554">
        <v>552</v>
      </c>
      <c r="H554" s="3" t="s">
        <v>930</v>
      </c>
      <c r="I554" s="3" t="s">
        <v>945</v>
      </c>
      <c r="J554" s="3" t="s">
        <v>1307</v>
      </c>
      <c r="K554" t="s">
        <v>927</v>
      </c>
      <c r="L554" t="str">
        <f t="shared" si="24"/>
        <v>No</v>
      </c>
      <c r="M554" t="str">
        <f t="shared" si="25"/>
        <v>No</v>
      </c>
      <c r="N554" t="str">
        <f t="shared" si="26"/>
        <v>No</v>
      </c>
      <c r="O554" s="3" t="s">
        <v>927</v>
      </c>
      <c r="Q554" s="3" t="s">
        <v>1345</v>
      </c>
      <c r="T554" s="3" t="s">
        <v>1345</v>
      </c>
      <c r="W554" s="3" t="s">
        <v>1724</v>
      </c>
      <c r="AA554" s="3" t="s">
        <v>1345</v>
      </c>
      <c r="AB554" t="s">
        <v>925</v>
      </c>
      <c r="AN554" s="5">
        <v>279572.81799999997</v>
      </c>
      <c r="AO554">
        <v>2022</v>
      </c>
      <c r="AP554" t="s">
        <v>926</v>
      </c>
      <c r="AQ554" t="s">
        <v>1989</v>
      </c>
      <c r="AS554" t="s">
        <v>2090</v>
      </c>
    </row>
    <row r="555" spans="1:45" ht="45" x14ac:dyDescent="0.25">
      <c r="A555">
        <v>553</v>
      </c>
      <c r="H555" s="3" t="s">
        <v>930</v>
      </c>
      <c r="I555" s="3" t="s">
        <v>945</v>
      </c>
      <c r="J555" s="3" t="s">
        <v>1308</v>
      </c>
      <c r="K555" t="s">
        <v>927</v>
      </c>
      <c r="L555" t="str">
        <f t="shared" si="24"/>
        <v>No</v>
      </c>
      <c r="M555" t="str">
        <f t="shared" si="25"/>
        <v>No</v>
      </c>
      <c r="N555" t="str">
        <f t="shared" si="26"/>
        <v>No</v>
      </c>
      <c r="O555" s="3" t="s">
        <v>927</v>
      </c>
      <c r="Q555" s="3" t="s">
        <v>1345</v>
      </c>
      <c r="T555" s="3" t="s">
        <v>1345</v>
      </c>
      <c r="W555" s="3" t="s">
        <v>1725</v>
      </c>
      <c r="AA555" s="3" t="s">
        <v>1345</v>
      </c>
      <c r="AB555" t="s">
        <v>925</v>
      </c>
      <c r="AN555" s="5">
        <v>279572.81799999997</v>
      </c>
      <c r="AO555">
        <v>2022</v>
      </c>
      <c r="AP555" t="s">
        <v>926</v>
      </c>
      <c r="AQ555" t="s">
        <v>1989</v>
      </c>
      <c r="AS555" t="s">
        <v>2090</v>
      </c>
    </row>
    <row r="556" spans="1:45" ht="45" x14ac:dyDescent="0.25">
      <c r="A556">
        <v>554</v>
      </c>
      <c r="H556" s="3" t="s">
        <v>930</v>
      </c>
      <c r="I556" s="3" t="s">
        <v>945</v>
      </c>
      <c r="J556" s="3" t="s">
        <v>1309</v>
      </c>
      <c r="K556" t="s">
        <v>927</v>
      </c>
      <c r="L556" t="str">
        <f t="shared" si="24"/>
        <v>No</v>
      </c>
      <c r="M556" t="str">
        <f t="shared" si="25"/>
        <v>No</v>
      </c>
      <c r="N556" t="str">
        <f t="shared" si="26"/>
        <v>No</v>
      </c>
      <c r="O556" s="3" t="s">
        <v>927</v>
      </c>
      <c r="Q556" s="3" t="s">
        <v>1345</v>
      </c>
      <c r="T556" s="3" t="s">
        <v>1345</v>
      </c>
      <c r="W556" s="3" t="s">
        <v>1726</v>
      </c>
      <c r="AA556" s="3" t="s">
        <v>1345</v>
      </c>
      <c r="AB556" t="s">
        <v>925</v>
      </c>
      <c r="AN556" s="5">
        <v>209679.61349999995</v>
      </c>
      <c r="AO556">
        <v>2022</v>
      </c>
      <c r="AP556" t="s">
        <v>926</v>
      </c>
      <c r="AQ556" t="s">
        <v>1989</v>
      </c>
      <c r="AS556" t="s">
        <v>2090</v>
      </c>
    </row>
    <row r="557" spans="1:45" ht="45" x14ac:dyDescent="0.25">
      <c r="A557">
        <v>555</v>
      </c>
      <c r="H557" s="3" t="s">
        <v>930</v>
      </c>
      <c r="I557" s="3" t="s">
        <v>945</v>
      </c>
      <c r="J557" s="3" t="s">
        <v>1310</v>
      </c>
      <c r="K557" t="s">
        <v>927</v>
      </c>
      <c r="L557" t="str">
        <f t="shared" si="24"/>
        <v>No</v>
      </c>
      <c r="M557" t="str">
        <f t="shared" si="25"/>
        <v>No</v>
      </c>
      <c r="N557" t="str">
        <f t="shared" si="26"/>
        <v>No</v>
      </c>
      <c r="O557" s="3" t="s">
        <v>927</v>
      </c>
      <c r="Q557" s="3" t="s">
        <v>1345</v>
      </c>
      <c r="T557" s="3" t="s">
        <v>1345</v>
      </c>
      <c r="W557" s="3" t="s">
        <v>1336</v>
      </c>
      <c r="AA557" s="3" t="s">
        <v>1345</v>
      </c>
      <c r="AB557" t="s">
        <v>925</v>
      </c>
      <c r="AN557" s="5">
        <v>4892524.3149999995</v>
      </c>
      <c r="AO557">
        <v>2022</v>
      </c>
      <c r="AP557" t="s">
        <v>926</v>
      </c>
      <c r="AQ557" t="s">
        <v>1989</v>
      </c>
      <c r="AS557" t="s">
        <v>2090</v>
      </c>
    </row>
    <row r="558" spans="1:45" ht="45" x14ac:dyDescent="0.25">
      <c r="A558">
        <v>556</v>
      </c>
      <c r="H558" s="3" t="s">
        <v>930</v>
      </c>
      <c r="I558" s="3" t="s">
        <v>945</v>
      </c>
      <c r="J558" s="3" t="s">
        <v>1311</v>
      </c>
      <c r="K558" t="s">
        <v>927</v>
      </c>
      <c r="L558" t="str">
        <f t="shared" si="24"/>
        <v>No</v>
      </c>
      <c r="M558" t="str">
        <f t="shared" si="25"/>
        <v>No</v>
      </c>
      <c r="N558" t="str">
        <f t="shared" si="26"/>
        <v>No</v>
      </c>
      <c r="O558" s="3" t="s">
        <v>927</v>
      </c>
      <c r="Q558" s="3" t="s">
        <v>1345</v>
      </c>
      <c r="T558" s="3" t="s">
        <v>1345</v>
      </c>
      <c r="W558" s="3" t="s">
        <v>1727</v>
      </c>
      <c r="AA558" s="3" t="s">
        <v>1345</v>
      </c>
      <c r="AB558" t="s">
        <v>925</v>
      </c>
      <c r="AN558" s="5">
        <v>5877688.04</v>
      </c>
      <c r="AO558">
        <v>2023</v>
      </c>
      <c r="AP558" t="s">
        <v>926</v>
      </c>
      <c r="AQ558" t="s">
        <v>1989</v>
      </c>
      <c r="AS558" t="s">
        <v>2090</v>
      </c>
    </row>
    <row r="559" spans="1:45" ht="45" x14ac:dyDescent="0.25">
      <c r="A559">
        <v>557</v>
      </c>
      <c r="H559" s="3" t="s">
        <v>930</v>
      </c>
      <c r="I559" s="3" t="s">
        <v>945</v>
      </c>
      <c r="J559" s="3" t="s">
        <v>1312</v>
      </c>
      <c r="K559" t="s">
        <v>927</v>
      </c>
      <c r="L559" t="str">
        <f t="shared" si="24"/>
        <v>No</v>
      </c>
      <c r="M559" t="str">
        <f t="shared" si="25"/>
        <v>No</v>
      </c>
      <c r="N559" t="str">
        <f t="shared" si="26"/>
        <v>No</v>
      </c>
      <c r="O559" s="3" t="s">
        <v>927</v>
      </c>
      <c r="Q559" s="3" t="s">
        <v>1345</v>
      </c>
      <c r="T559" s="3" t="s">
        <v>1345</v>
      </c>
      <c r="W559" s="3" t="s">
        <v>1336</v>
      </c>
      <c r="AA559" s="3" t="s">
        <v>1345</v>
      </c>
      <c r="AB559" t="s">
        <v>925</v>
      </c>
      <c r="AN559" s="5">
        <v>13504271.522</v>
      </c>
      <c r="AO559">
        <v>2023</v>
      </c>
      <c r="AP559" t="s">
        <v>926</v>
      </c>
      <c r="AQ559" t="s">
        <v>1989</v>
      </c>
      <c r="AS559" t="s">
        <v>2090</v>
      </c>
    </row>
    <row r="560" spans="1:45" ht="45" x14ac:dyDescent="0.25">
      <c r="A560">
        <v>558</v>
      </c>
      <c r="H560" s="3" t="s">
        <v>930</v>
      </c>
      <c r="I560" s="3" t="s">
        <v>945</v>
      </c>
      <c r="J560" s="3" t="s">
        <v>1313</v>
      </c>
      <c r="K560" t="s">
        <v>927</v>
      </c>
      <c r="L560" t="str">
        <f t="shared" si="24"/>
        <v>No</v>
      </c>
      <c r="M560" t="str">
        <f t="shared" si="25"/>
        <v>No</v>
      </c>
      <c r="N560" t="str">
        <f t="shared" si="26"/>
        <v>No</v>
      </c>
      <c r="O560" s="3" t="s">
        <v>927</v>
      </c>
      <c r="Q560" s="3" t="s">
        <v>1345</v>
      </c>
      <c r="T560" s="3" t="s">
        <v>1345</v>
      </c>
      <c r="W560" s="3" t="s">
        <v>1728</v>
      </c>
      <c r="AA560" s="3" t="s">
        <v>1345</v>
      </c>
      <c r="AB560" t="s">
        <v>925</v>
      </c>
      <c r="AN560" s="5">
        <v>407114.87179999996</v>
      </c>
      <c r="AO560">
        <v>2025</v>
      </c>
      <c r="AP560" t="s">
        <v>926</v>
      </c>
      <c r="AQ560" t="s">
        <v>1989</v>
      </c>
      <c r="AS560" t="s">
        <v>2090</v>
      </c>
    </row>
    <row r="561" spans="1:45" ht="45" x14ac:dyDescent="0.25">
      <c r="A561">
        <v>559</v>
      </c>
      <c r="H561" s="3" t="s">
        <v>930</v>
      </c>
      <c r="I561" s="3" t="s">
        <v>945</v>
      </c>
      <c r="J561" s="3" t="s">
        <v>1313</v>
      </c>
      <c r="K561" t="s">
        <v>927</v>
      </c>
      <c r="L561" t="str">
        <f t="shared" si="24"/>
        <v>No</v>
      </c>
      <c r="M561" t="str">
        <f t="shared" si="25"/>
        <v>No</v>
      </c>
      <c r="N561" t="str">
        <f t="shared" si="26"/>
        <v>No</v>
      </c>
      <c r="O561" s="3" t="s">
        <v>927</v>
      </c>
      <c r="Q561" s="3" t="s">
        <v>1345</v>
      </c>
      <c r="T561" s="3" t="s">
        <v>1345</v>
      </c>
      <c r="W561" s="3" t="s">
        <v>1729</v>
      </c>
      <c r="AA561" s="3" t="s">
        <v>1345</v>
      </c>
      <c r="AB561" t="s">
        <v>925</v>
      </c>
      <c r="AN561" s="5">
        <v>353009.13340000005</v>
      </c>
      <c r="AO561">
        <v>2026</v>
      </c>
      <c r="AP561" t="s">
        <v>926</v>
      </c>
      <c r="AQ561" t="s">
        <v>1989</v>
      </c>
      <c r="AS561" t="s">
        <v>2090</v>
      </c>
    </row>
    <row r="562" spans="1:45" ht="45" x14ac:dyDescent="0.25">
      <c r="A562">
        <v>560</v>
      </c>
      <c r="H562" s="3" t="s">
        <v>930</v>
      </c>
      <c r="I562" s="3" t="s">
        <v>945</v>
      </c>
      <c r="J562" s="3" t="s">
        <v>1314</v>
      </c>
      <c r="K562" t="s">
        <v>927</v>
      </c>
      <c r="L562" t="str">
        <f t="shared" si="24"/>
        <v>No</v>
      </c>
      <c r="M562" t="str">
        <f t="shared" si="25"/>
        <v>No</v>
      </c>
      <c r="N562" t="str">
        <f t="shared" si="26"/>
        <v>No</v>
      </c>
      <c r="O562" s="3" t="s">
        <v>927</v>
      </c>
      <c r="Q562" s="3" t="s">
        <v>1345</v>
      </c>
      <c r="T562" s="3" t="s">
        <v>1345</v>
      </c>
      <c r="W562" s="3" t="s">
        <v>1730</v>
      </c>
      <c r="AA562" s="3" t="s">
        <v>1345</v>
      </c>
      <c r="AB562" t="s">
        <v>925</v>
      </c>
      <c r="AN562" s="5">
        <v>1674634.2228000001</v>
      </c>
      <c r="AO562">
        <v>2031</v>
      </c>
      <c r="AP562" t="s">
        <v>926</v>
      </c>
      <c r="AQ562" t="s">
        <v>1989</v>
      </c>
      <c r="AS562" t="s">
        <v>2090</v>
      </c>
    </row>
    <row r="563" spans="1:45" ht="45" x14ac:dyDescent="0.25">
      <c r="A563">
        <v>561</v>
      </c>
      <c r="H563" s="3" t="s">
        <v>930</v>
      </c>
      <c r="I563" s="3" t="s">
        <v>945</v>
      </c>
      <c r="J563" s="3" t="s">
        <v>1315</v>
      </c>
      <c r="K563" t="s">
        <v>927</v>
      </c>
      <c r="L563" t="str">
        <f t="shared" si="24"/>
        <v>No</v>
      </c>
      <c r="M563" t="str">
        <f t="shared" si="25"/>
        <v>No</v>
      </c>
      <c r="N563" t="str">
        <f t="shared" si="26"/>
        <v>No</v>
      </c>
      <c r="O563" s="3" t="s">
        <v>927</v>
      </c>
      <c r="Q563" s="3" t="s">
        <v>1345</v>
      </c>
      <c r="T563" s="3" t="s">
        <v>1345</v>
      </c>
      <c r="W563" s="3" t="s">
        <v>1731</v>
      </c>
      <c r="AA563" s="3" t="s">
        <v>1345</v>
      </c>
      <c r="AB563" t="s">
        <v>925</v>
      </c>
      <c r="AN563" s="5">
        <v>7884887.6959999986</v>
      </c>
      <c r="AO563">
        <v>2035</v>
      </c>
      <c r="AP563" t="s">
        <v>926</v>
      </c>
      <c r="AQ563" t="s">
        <v>1989</v>
      </c>
      <c r="AS563" t="s">
        <v>2090</v>
      </c>
    </row>
    <row r="564" spans="1:45" ht="45" x14ac:dyDescent="0.25">
      <c r="A564">
        <v>562</v>
      </c>
      <c r="H564" s="3" t="s">
        <v>930</v>
      </c>
      <c r="I564" s="3" t="s">
        <v>945</v>
      </c>
      <c r="J564" s="3" t="s">
        <v>971</v>
      </c>
      <c r="K564" t="s">
        <v>927</v>
      </c>
      <c r="L564" t="str">
        <f t="shared" si="24"/>
        <v>No</v>
      </c>
      <c r="M564" t="str">
        <f t="shared" si="25"/>
        <v>No</v>
      </c>
      <c r="N564" t="str">
        <f t="shared" si="26"/>
        <v>No</v>
      </c>
      <c r="O564" s="3" t="s">
        <v>927</v>
      </c>
      <c r="Q564" s="3" t="s">
        <v>1345</v>
      </c>
      <c r="T564" s="3" t="s">
        <v>1345</v>
      </c>
      <c r="W564" s="3" t="s">
        <v>1732</v>
      </c>
      <c r="AA564" s="3" t="s">
        <v>1345</v>
      </c>
      <c r="AB564" t="s">
        <v>925</v>
      </c>
      <c r="AN564" s="5">
        <v>1548369.2791000002</v>
      </c>
      <c r="AO564">
        <v>2047</v>
      </c>
      <c r="AP564" t="s">
        <v>926</v>
      </c>
      <c r="AQ564" t="s">
        <v>1989</v>
      </c>
      <c r="AS564" t="s">
        <v>2090</v>
      </c>
    </row>
    <row r="565" spans="1:45" ht="45" x14ac:dyDescent="0.25">
      <c r="A565">
        <v>563</v>
      </c>
      <c r="H565" s="3" t="s">
        <v>930</v>
      </c>
      <c r="I565" s="3" t="s">
        <v>945</v>
      </c>
      <c r="J565" s="3" t="s">
        <v>1316</v>
      </c>
      <c r="K565" t="s">
        <v>927</v>
      </c>
      <c r="L565" t="str">
        <f t="shared" si="24"/>
        <v>No</v>
      </c>
      <c r="M565" t="str">
        <f t="shared" si="25"/>
        <v>No</v>
      </c>
      <c r="N565" t="str">
        <f t="shared" si="26"/>
        <v>No</v>
      </c>
      <c r="O565" s="3" t="s">
        <v>927</v>
      </c>
      <c r="Q565" s="3" t="s">
        <v>1345</v>
      </c>
      <c r="T565" s="3" t="s">
        <v>1345</v>
      </c>
      <c r="W565" s="3" t="s">
        <v>1733</v>
      </c>
      <c r="AA565" s="3" t="s">
        <v>1345</v>
      </c>
      <c r="AB565" t="s">
        <v>925</v>
      </c>
      <c r="AN565" s="5">
        <v>1665227.3378999999</v>
      </c>
      <c r="AO565">
        <v>2047</v>
      </c>
      <c r="AP565" t="s">
        <v>926</v>
      </c>
      <c r="AQ565" t="s">
        <v>1989</v>
      </c>
      <c r="AS565" t="s">
        <v>2090</v>
      </c>
    </row>
    <row r="566" spans="1:45" ht="45" x14ac:dyDescent="0.25">
      <c r="A566">
        <v>564</v>
      </c>
      <c r="H566" s="3" t="s">
        <v>930</v>
      </c>
      <c r="I566" s="3" t="s">
        <v>945</v>
      </c>
      <c r="J566" s="3" t="s">
        <v>946</v>
      </c>
      <c r="K566" t="s">
        <v>927</v>
      </c>
      <c r="L566" t="str">
        <f t="shared" si="24"/>
        <v>No</v>
      </c>
      <c r="M566" t="str">
        <f t="shared" si="25"/>
        <v>No</v>
      </c>
      <c r="N566" t="str">
        <f t="shared" si="26"/>
        <v>No</v>
      </c>
      <c r="O566" s="3" t="s">
        <v>927</v>
      </c>
      <c r="Q566" s="3" t="s">
        <v>1345</v>
      </c>
      <c r="T566" s="3" t="s">
        <v>1345</v>
      </c>
      <c r="W566" s="3" t="s">
        <v>1734</v>
      </c>
      <c r="AA566" s="3" t="s">
        <v>1345</v>
      </c>
      <c r="AB566" t="s">
        <v>925</v>
      </c>
      <c r="AN566" s="5">
        <v>964078.98509999993</v>
      </c>
      <c r="AO566">
        <v>2047</v>
      </c>
      <c r="AP566" t="s">
        <v>926</v>
      </c>
      <c r="AQ566" t="s">
        <v>1989</v>
      </c>
      <c r="AS566" t="s">
        <v>2090</v>
      </c>
    </row>
    <row r="567" spans="1:45" ht="45" x14ac:dyDescent="0.25">
      <c r="A567">
        <v>565</v>
      </c>
      <c r="H567" s="3" t="s">
        <v>930</v>
      </c>
      <c r="I567" s="3" t="s">
        <v>945</v>
      </c>
      <c r="J567" s="3" t="s">
        <v>703</v>
      </c>
      <c r="K567" t="s">
        <v>927</v>
      </c>
      <c r="L567" t="str">
        <f t="shared" si="24"/>
        <v>No</v>
      </c>
      <c r="M567" t="str">
        <f t="shared" si="25"/>
        <v>No</v>
      </c>
      <c r="N567" t="str">
        <f t="shared" si="26"/>
        <v>No</v>
      </c>
      <c r="O567" s="3" t="s">
        <v>927</v>
      </c>
      <c r="Q567" s="3" t="s">
        <v>1345</v>
      </c>
      <c r="T567" s="3" t="s">
        <v>1345</v>
      </c>
      <c r="W567" s="3" t="s">
        <v>1735</v>
      </c>
      <c r="AA567" s="3" t="s">
        <v>1345</v>
      </c>
      <c r="AB567" t="s">
        <v>925</v>
      </c>
      <c r="AN567" s="5">
        <v>2307946.6612999998</v>
      </c>
      <c r="AO567">
        <v>2047</v>
      </c>
      <c r="AP567" t="s">
        <v>926</v>
      </c>
      <c r="AQ567" t="s">
        <v>1989</v>
      </c>
      <c r="AS567" t="s">
        <v>2090</v>
      </c>
    </row>
    <row r="568" spans="1:45" ht="45" x14ac:dyDescent="0.25">
      <c r="A568">
        <v>566</v>
      </c>
      <c r="H568" s="3" t="s">
        <v>930</v>
      </c>
      <c r="I568" s="3" t="s">
        <v>945</v>
      </c>
      <c r="J568" s="3" t="s">
        <v>1317</v>
      </c>
      <c r="K568" t="s">
        <v>906</v>
      </c>
      <c r="L568" t="str">
        <f t="shared" si="24"/>
        <v>No</v>
      </c>
      <c r="M568" t="str">
        <f t="shared" si="25"/>
        <v>Yes</v>
      </c>
      <c r="N568" t="str">
        <f t="shared" si="26"/>
        <v>No</v>
      </c>
      <c r="O568" s="3" t="s">
        <v>927</v>
      </c>
      <c r="Q568" s="3" t="s">
        <v>918</v>
      </c>
      <c r="T568" s="3" t="s">
        <v>918</v>
      </c>
      <c r="AA568" s="3" t="s">
        <v>1346</v>
      </c>
      <c r="AB568" t="s">
        <v>925</v>
      </c>
      <c r="AN568" s="5">
        <v>1198227.3869341877</v>
      </c>
      <c r="AO568">
        <v>2020</v>
      </c>
      <c r="AP568" t="s">
        <v>2074</v>
      </c>
      <c r="AQ568" t="s">
        <v>1989</v>
      </c>
    </row>
    <row r="569" spans="1:45" ht="45" x14ac:dyDescent="0.25">
      <c r="A569">
        <v>567</v>
      </c>
      <c r="H569" s="3" t="s">
        <v>930</v>
      </c>
      <c r="I569" s="3" t="s">
        <v>945</v>
      </c>
      <c r="J569" s="3" t="s">
        <v>1318</v>
      </c>
      <c r="K569" t="s">
        <v>906</v>
      </c>
      <c r="L569" t="str">
        <f t="shared" si="24"/>
        <v>No</v>
      </c>
      <c r="M569" t="str">
        <f t="shared" si="25"/>
        <v>Yes</v>
      </c>
      <c r="N569" t="str">
        <f t="shared" si="26"/>
        <v>No</v>
      </c>
      <c r="O569" s="3" t="s">
        <v>927</v>
      </c>
      <c r="Q569" s="3" t="s">
        <v>918</v>
      </c>
      <c r="T569" s="3" t="s">
        <v>918</v>
      </c>
      <c r="AA569" s="3" t="s">
        <v>1346</v>
      </c>
      <c r="AB569" t="s">
        <v>925</v>
      </c>
      <c r="AN569" s="5">
        <v>1779201.143846059</v>
      </c>
      <c r="AO569">
        <v>2020</v>
      </c>
      <c r="AP569" t="s">
        <v>2074</v>
      </c>
      <c r="AQ569" t="s">
        <v>1989</v>
      </c>
    </row>
    <row r="570" spans="1:45" ht="45" x14ac:dyDescent="0.25">
      <c r="A570">
        <v>568</v>
      </c>
      <c r="H570" s="3" t="s">
        <v>930</v>
      </c>
      <c r="I570" s="3" t="s">
        <v>945</v>
      </c>
      <c r="J570" s="3" t="s">
        <v>1319</v>
      </c>
      <c r="K570" t="s">
        <v>906</v>
      </c>
      <c r="L570" t="str">
        <f t="shared" si="24"/>
        <v>No</v>
      </c>
      <c r="M570" t="str">
        <f t="shared" si="25"/>
        <v>Yes</v>
      </c>
      <c r="N570" t="str">
        <f t="shared" si="26"/>
        <v>No</v>
      </c>
      <c r="O570" s="3" t="s">
        <v>927</v>
      </c>
      <c r="Q570" s="3" t="s">
        <v>918</v>
      </c>
      <c r="T570" s="3" t="s">
        <v>918</v>
      </c>
      <c r="AA570" s="3" t="s">
        <v>1346</v>
      </c>
      <c r="AB570" t="s">
        <v>925</v>
      </c>
      <c r="AN570" s="5">
        <v>543625.99894466135</v>
      </c>
      <c r="AO570">
        <v>2020</v>
      </c>
      <c r="AP570" t="s">
        <v>2074</v>
      </c>
      <c r="AQ570" t="s">
        <v>1989</v>
      </c>
    </row>
    <row r="571" spans="1:45" ht="45" x14ac:dyDescent="0.25">
      <c r="A571">
        <v>569</v>
      </c>
      <c r="H571" s="3" t="s">
        <v>930</v>
      </c>
      <c r="I571" s="3" t="s">
        <v>945</v>
      </c>
      <c r="J571" s="3" t="s">
        <v>1320</v>
      </c>
      <c r="K571" t="s">
        <v>906</v>
      </c>
      <c r="L571" t="str">
        <f t="shared" si="24"/>
        <v>No</v>
      </c>
      <c r="M571" t="str">
        <f t="shared" si="25"/>
        <v>Yes</v>
      </c>
      <c r="N571" t="str">
        <f t="shared" si="26"/>
        <v>No</v>
      </c>
      <c r="O571" s="3" t="s">
        <v>927</v>
      </c>
      <c r="Q571" s="3" t="s">
        <v>918</v>
      </c>
      <c r="T571" s="3" t="s">
        <v>918</v>
      </c>
      <c r="AA571" s="3" t="s">
        <v>1346</v>
      </c>
      <c r="AB571" t="s">
        <v>925</v>
      </c>
      <c r="AN571" s="5">
        <v>3585436.9342800514</v>
      </c>
      <c r="AO571">
        <v>2020</v>
      </c>
      <c r="AP571" t="s">
        <v>2074</v>
      </c>
      <c r="AQ571" t="s">
        <v>1989</v>
      </c>
    </row>
    <row r="572" spans="1:45" ht="45" x14ac:dyDescent="0.25">
      <c r="A572">
        <v>570</v>
      </c>
      <c r="H572" s="3" t="s">
        <v>930</v>
      </c>
      <c r="I572" s="3" t="s">
        <v>945</v>
      </c>
      <c r="J572" s="3" t="s">
        <v>952</v>
      </c>
      <c r="K572" t="s">
        <v>906</v>
      </c>
      <c r="L572" t="str">
        <f t="shared" si="24"/>
        <v>No</v>
      </c>
      <c r="M572" t="str">
        <f t="shared" si="25"/>
        <v>Yes</v>
      </c>
      <c r="N572" t="str">
        <f t="shared" si="26"/>
        <v>No</v>
      </c>
      <c r="O572" s="3" t="s">
        <v>927</v>
      </c>
      <c r="Q572" s="3" t="s">
        <v>918</v>
      </c>
      <c r="T572" s="3" t="s">
        <v>918</v>
      </c>
      <c r="W572" s="3" t="s">
        <v>1736</v>
      </c>
      <c r="AA572" s="3" t="s">
        <v>1346</v>
      </c>
      <c r="AB572" t="s">
        <v>925</v>
      </c>
      <c r="AN572" s="5">
        <v>1023246.0000000001</v>
      </c>
      <c r="AO572">
        <v>2020</v>
      </c>
      <c r="AP572" t="s">
        <v>2074</v>
      </c>
      <c r="AQ572" t="s">
        <v>1989</v>
      </c>
    </row>
    <row r="573" spans="1:45" ht="45" x14ac:dyDescent="0.25">
      <c r="A573">
        <v>571</v>
      </c>
      <c r="H573" s="3" t="s">
        <v>930</v>
      </c>
      <c r="I573" s="3" t="s">
        <v>945</v>
      </c>
      <c r="J573" s="3" t="s">
        <v>1321</v>
      </c>
      <c r="K573" t="s">
        <v>906</v>
      </c>
      <c r="L573" t="str">
        <f t="shared" si="24"/>
        <v>No</v>
      </c>
      <c r="M573" t="str">
        <f t="shared" si="25"/>
        <v>Yes</v>
      </c>
      <c r="N573" t="str">
        <f t="shared" si="26"/>
        <v>No</v>
      </c>
      <c r="O573" s="3" t="s">
        <v>927</v>
      </c>
      <c r="Q573" s="3" t="s">
        <v>918</v>
      </c>
      <c r="T573" s="3" t="s">
        <v>918</v>
      </c>
      <c r="W573" s="3" t="s">
        <v>1737</v>
      </c>
      <c r="AA573" s="3" t="s">
        <v>1346</v>
      </c>
      <c r="AB573" t="s">
        <v>925</v>
      </c>
      <c r="AN573" s="5">
        <v>345395.17431426694</v>
      </c>
      <c r="AO573">
        <v>2020</v>
      </c>
      <c r="AP573" t="s">
        <v>2074</v>
      </c>
      <c r="AQ573" t="s">
        <v>1989</v>
      </c>
    </row>
    <row r="574" spans="1:45" ht="45" x14ac:dyDescent="0.25">
      <c r="A574">
        <v>572</v>
      </c>
      <c r="H574" s="3" t="s">
        <v>930</v>
      </c>
      <c r="I574" s="3" t="s">
        <v>945</v>
      </c>
      <c r="J574" s="3" t="s">
        <v>1321</v>
      </c>
      <c r="K574" t="s">
        <v>906</v>
      </c>
      <c r="L574" t="str">
        <f t="shared" si="24"/>
        <v>No</v>
      </c>
      <c r="M574" t="str">
        <f t="shared" si="25"/>
        <v>Yes</v>
      </c>
      <c r="N574" t="str">
        <f t="shared" si="26"/>
        <v>No</v>
      </c>
      <c r="O574" s="3" t="s">
        <v>927</v>
      </c>
      <c r="Q574" s="3" t="s">
        <v>918</v>
      </c>
      <c r="T574" s="3" t="s">
        <v>918</v>
      </c>
      <c r="W574" s="3" t="s">
        <v>1738</v>
      </c>
      <c r="AA574" s="3" t="s">
        <v>1346</v>
      </c>
      <c r="AB574" t="s">
        <v>925</v>
      </c>
      <c r="AN574" s="5">
        <v>362997.78593224706</v>
      </c>
      <c r="AO574">
        <v>2020</v>
      </c>
      <c r="AP574" t="s">
        <v>2074</v>
      </c>
      <c r="AQ574" t="s">
        <v>1989</v>
      </c>
    </row>
    <row r="575" spans="1:45" ht="45" x14ac:dyDescent="0.25">
      <c r="A575">
        <v>573</v>
      </c>
      <c r="H575" s="3" t="s">
        <v>930</v>
      </c>
      <c r="I575" s="3" t="s">
        <v>945</v>
      </c>
      <c r="J575" s="3" t="s">
        <v>1322</v>
      </c>
      <c r="K575" t="s">
        <v>906</v>
      </c>
      <c r="L575" t="str">
        <f t="shared" si="24"/>
        <v>No</v>
      </c>
      <c r="M575" t="str">
        <f t="shared" si="25"/>
        <v>Yes</v>
      </c>
      <c r="N575" t="str">
        <f t="shared" si="26"/>
        <v>No</v>
      </c>
      <c r="O575" s="3" t="s">
        <v>927</v>
      </c>
      <c r="Q575" s="3" t="s">
        <v>918</v>
      </c>
      <c r="T575" s="3" t="s">
        <v>918</v>
      </c>
      <c r="W575" s="3" t="s">
        <v>1739</v>
      </c>
      <c r="AA575" s="3" t="s">
        <v>1346</v>
      </c>
      <c r="AB575" t="s">
        <v>925</v>
      </c>
      <c r="AN575" s="5">
        <v>1695897.0632591131</v>
      </c>
      <c r="AO575">
        <v>2021</v>
      </c>
      <c r="AP575" t="s">
        <v>2074</v>
      </c>
      <c r="AQ575" t="s">
        <v>1989</v>
      </c>
    </row>
    <row r="576" spans="1:45" ht="45" x14ac:dyDescent="0.25">
      <c r="A576">
        <v>574</v>
      </c>
      <c r="H576" s="3" t="s">
        <v>930</v>
      </c>
      <c r="I576" s="3" t="s">
        <v>945</v>
      </c>
      <c r="J576" s="3" t="s">
        <v>1323</v>
      </c>
      <c r="K576" t="s">
        <v>906</v>
      </c>
      <c r="L576" t="str">
        <f t="shared" si="24"/>
        <v>No</v>
      </c>
      <c r="M576" t="str">
        <f t="shared" si="25"/>
        <v>Yes</v>
      </c>
      <c r="N576" t="str">
        <f t="shared" si="26"/>
        <v>No</v>
      </c>
      <c r="O576" s="3" t="s">
        <v>927</v>
      </c>
      <c r="Q576" s="3" t="s">
        <v>918</v>
      </c>
      <c r="T576" s="3" t="s">
        <v>918</v>
      </c>
      <c r="W576" s="3" t="s">
        <v>1740</v>
      </c>
      <c r="AA576" s="3" t="s">
        <v>1346</v>
      </c>
      <c r="AB576" t="s">
        <v>925</v>
      </c>
      <c r="AN576" s="5">
        <v>352776.65145830571</v>
      </c>
      <c r="AO576">
        <v>2022</v>
      </c>
      <c r="AP576" t="s">
        <v>2074</v>
      </c>
      <c r="AQ576" t="s">
        <v>1989</v>
      </c>
    </row>
    <row r="577" spans="1:43" ht="45" x14ac:dyDescent="0.25">
      <c r="A577">
        <v>575</v>
      </c>
      <c r="H577" s="3" t="s">
        <v>930</v>
      </c>
      <c r="I577" s="3" t="s">
        <v>945</v>
      </c>
      <c r="J577" s="3" t="s">
        <v>1305</v>
      </c>
      <c r="K577" t="s">
        <v>906</v>
      </c>
      <c r="L577" t="str">
        <f t="shared" si="24"/>
        <v>No</v>
      </c>
      <c r="M577" t="str">
        <f t="shared" si="25"/>
        <v>Yes</v>
      </c>
      <c r="N577" t="str">
        <f t="shared" si="26"/>
        <v>No</v>
      </c>
      <c r="O577" s="3" t="s">
        <v>927</v>
      </c>
      <c r="Q577" s="3" t="s">
        <v>918</v>
      </c>
      <c r="T577" s="3" t="s">
        <v>918</v>
      </c>
      <c r="W577" s="3" t="s">
        <v>1741</v>
      </c>
      <c r="AA577" s="3" t="s">
        <v>1346</v>
      </c>
      <c r="AB577" t="s">
        <v>925</v>
      </c>
      <c r="AN577" s="5">
        <v>661570.70028998423</v>
      </c>
      <c r="AO577">
        <v>2022</v>
      </c>
      <c r="AP577" t="s">
        <v>2074</v>
      </c>
      <c r="AQ577" t="s">
        <v>1989</v>
      </c>
    </row>
    <row r="578" spans="1:43" ht="45" x14ac:dyDescent="0.25">
      <c r="A578">
        <v>576</v>
      </c>
      <c r="H578" s="3" t="s">
        <v>930</v>
      </c>
      <c r="I578" s="3" t="s">
        <v>945</v>
      </c>
      <c r="J578" s="3" t="s">
        <v>1324</v>
      </c>
      <c r="K578" t="s">
        <v>906</v>
      </c>
      <c r="L578" t="str">
        <f t="shared" si="24"/>
        <v>No</v>
      </c>
      <c r="M578" t="str">
        <f t="shared" si="25"/>
        <v>Yes</v>
      </c>
      <c r="N578" t="str">
        <f t="shared" si="26"/>
        <v>No</v>
      </c>
      <c r="O578" s="3" t="s">
        <v>927</v>
      </c>
      <c r="Q578" s="3" t="s">
        <v>918</v>
      </c>
      <c r="T578" s="3" t="s">
        <v>918</v>
      </c>
      <c r="W578" s="3" t="s">
        <v>1742</v>
      </c>
      <c r="AA578" s="3" t="s">
        <v>1346</v>
      </c>
      <c r="AB578" t="s">
        <v>925</v>
      </c>
      <c r="AN578" s="5">
        <v>640476.53414849623</v>
      </c>
      <c r="AO578">
        <v>2022</v>
      </c>
      <c r="AP578" t="s">
        <v>2074</v>
      </c>
      <c r="AQ578" t="s">
        <v>1989</v>
      </c>
    </row>
    <row r="579" spans="1:43" ht="45" x14ac:dyDescent="0.25">
      <c r="A579">
        <v>577</v>
      </c>
      <c r="H579" s="3" t="s">
        <v>930</v>
      </c>
      <c r="I579" s="3" t="s">
        <v>945</v>
      </c>
      <c r="J579" s="3" t="s">
        <v>1324</v>
      </c>
      <c r="K579" t="s">
        <v>906</v>
      </c>
      <c r="L579" t="str">
        <f t="shared" ref="L579:L642" si="27">IF(OR(K579="State",K579="State,County",K579="State,Local",K579="State,County,Local"),"Yes","No")</f>
        <v>No</v>
      </c>
      <c r="M579" t="str">
        <f t="shared" ref="M579:M642" si="28">IF(OR(K579="County",K579="State,County",K579="County,Local",K579="State,County,Local"),"Yes","No")</f>
        <v>Yes</v>
      </c>
      <c r="N579" t="str">
        <f t="shared" ref="N579:N642" si="29">IF(OR(K579="Local",K579="State,Local",K579="County,Local",K579="State,County,Local"),"Yes","No")</f>
        <v>No</v>
      </c>
      <c r="O579" s="3" t="s">
        <v>927</v>
      </c>
      <c r="Q579" s="3" t="s">
        <v>918</v>
      </c>
      <c r="T579" s="3" t="s">
        <v>918</v>
      </c>
      <c r="W579" s="3" t="s">
        <v>1743</v>
      </c>
      <c r="AA579" s="3" t="s">
        <v>1346</v>
      </c>
      <c r="AB579" t="s">
        <v>925</v>
      </c>
      <c r="AN579" s="5">
        <v>346749.34697102627</v>
      </c>
      <c r="AO579">
        <v>2022</v>
      </c>
      <c r="AP579" t="s">
        <v>2074</v>
      </c>
      <c r="AQ579" t="s">
        <v>1989</v>
      </c>
    </row>
    <row r="580" spans="1:43" ht="45" x14ac:dyDescent="0.25">
      <c r="A580">
        <v>578</v>
      </c>
      <c r="H580" s="3" t="s">
        <v>930</v>
      </c>
      <c r="I580" s="3" t="s">
        <v>945</v>
      </c>
      <c r="J580" s="3" t="s">
        <v>1324</v>
      </c>
      <c r="K580" t="s">
        <v>906</v>
      </c>
      <c r="L580" t="str">
        <f t="shared" si="27"/>
        <v>No</v>
      </c>
      <c r="M580" t="str">
        <f t="shared" si="28"/>
        <v>Yes</v>
      </c>
      <c r="N580" t="str">
        <f t="shared" si="29"/>
        <v>No</v>
      </c>
      <c r="O580" s="3" t="s">
        <v>927</v>
      </c>
      <c r="Q580" s="3" t="s">
        <v>918</v>
      </c>
      <c r="T580" s="3" t="s">
        <v>918</v>
      </c>
      <c r="W580" s="3" t="s">
        <v>1744</v>
      </c>
      <c r="AA580" s="3" t="s">
        <v>1346</v>
      </c>
      <c r="AB580" t="s">
        <v>925</v>
      </c>
      <c r="AN580" s="5">
        <v>828890.36593361909</v>
      </c>
      <c r="AO580">
        <v>2022</v>
      </c>
      <c r="AP580" t="s">
        <v>2074</v>
      </c>
      <c r="AQ580" t="s">
        <v>1989</v>
      </c>
    </row>
    <row r="581" spans="1:43" ht="45" x14ac:dyDescent="0.25">
      <c r="A581">
        <v>579</v>
      </c>
      <c r="H581" s="3" t="s">
        <v>930</v>
      </c>
      <c r="I581" s="3" t="s">
        <v>945</v>
      </c>
      <c r="J581" s="3" t="s">
        <v>1325</v>
      </c>
      <c r="K581" t="s">
        <v>906</v>
      </c>
      <c r="L581" t="str">
        <f t="shared" si="27"/>
        <v>No</v>
      </c>
      <c r="M581" t="str">
        <f t="shared" si="28"/>
        <v>Yes</v>
      </c>
      <c r="N581" t="str">
        <f t="shared" si="29"/>
        <v>No</v>
      </c>
      <c r="O581" s="3" t="s">
        <v>927</v>
      </c>
      <c r="Q581" s="3" t="s">
        <v>918</v>
      </c>
      <c r="T581" s="3" t="s">
        <v>918</v>
      </c>
      <c r="W581" s="3" t="s">
        <v>1745</v>
      </c>
      <c r="AA581" s="3" t="s">
        <v>1346</v>
      </c>
      <c r="AB581" t="s">
        <v>925</v>
      </c>
      <c r="AN581" s="5">
        <v>550877.0722521937</v>
      </c>
      <c r="AO581">
        <v>2023</v>
      </c>
      <c r="AP581" t="s">
        <v>2074</v>
      </c>
      <c r="AQ581" t="s">
        <v>1989</v>
      </c>
    </row>
    <row r="582" spans="1:43" ht="45" x14ac:dyDescent="0.25">
      <c r="A582">
        <v>580</v>
      </c>
      <c r="H582" s="3" t="s">
        <v>930</v>
      </c>
      <c r="I582" s="3" t="s">
        <v>945</v>
      </c>
      <c r="J582" s="3" t="s">
        <v>1326</v>
      </c>
      <c r="K582" t="s">
        <v>906</v>
      </c>
      <c r="L582" t="str">
        <f t="shared" si="27"/>
        <v>No</v>
      </c>
      <c r="M582" t="str">
        <f t="shared" si="28"/>
        <v>Yes</v>
      </c>
      <c r="N582" t="str">
        <f t="shared" si="29"/>
        <v>No</v>
      </c>
      <c r="O582" s="3" t="s">
        <v>927</v>
      </c>
      <c r="Q582" s="3" t="s">
        <v>918</v>
      </c>
      <c r="T582" s="3" t="s">
        <v>918</v>
      </c>
      <c r="W582" s="3" t="s">
        <v>1746</v>
      </c>
      <c r="AA582" s="3" t="s">
        <v>1346</v>
      </c>
      <c r="AB582" t="s">
        <v>925</v>
      </c>
      <c r="AN582" s="5">
        <v>267664.37601822923</v>
      </c>
      <c r="AO582">
        <v>2026</v>
      </c>
      <c r="AP582" t="s">
        <v>2074</v>
      </c>
      <c r="AQ582" t="s">
        <v>1989</v>
      </c>
    </row>
    <row r="583" spans="1:43" ht="45" x14ac:dyDescent="0.25">
      <c r="A583">
        <v>581</v>
      </c>
      <c r="H583" s="3" t="s">
        <v>930</v>
      </c>
      <c r="I583" s="3" t="s">
        <v>945</v>
      </c>
      <c r="J583" s="3" t="s">
        <v>1326</v>
      </c>
      <c r="K583" t="s">
        <v>906</v>
      </c>
      <c r="L583" t="str">
        <f t="shared" si="27"/>
        <v>No</v>
      </c>
      <c r="M583" t="str">
        <f t="shared" si="28"/>
        <v>Yes</v>
      </c>
      <c r="N583" t="str">
        <f t="shared" si="29"/>
        <v>No</v>
      </c>
      <c r="O583" s="3" t="s">
        <v>927</v>
      </c>
      <c r="Q583" s="3" t="s">
        <v>918</v>
      </c>
      <c r="T583" s="3" t="s">
        <v>918</v>
      </c>
      <c r="W583" s="3" t="s">
        <v>1747</v>
      </c>
      <c r="AA583" s="3" t="s">
        <v>1346</v>
      </c>
      <c r="AB583" t="s">
        <v>925</v>
      </c>
      <c r="AN583" s="5">
        <v>91195.794060566855</v>
      </c>
      <c r="AO583">
        <v>2026</v>
      </c>
      <c r="AP583" t="s">
        <v>2074</v>
      </c>
      <c r="AQ583" t="s">
        <v>1989</v>
      </c>
    </row>
    <row r="584" spans="1:43" ht="45" x14ac:dyDescent="0.25">
      <c r="A584">
        <v>582</v>
      </c>
      <c r="H584" s="3" t="s">
        <v>930</v>
      </c>
      <c r="I584" s="3" t="s">
        <v>945</v>
      </c>
      <c r="J584" s="3" t="s">
        <v>597</v>
      </c>
      <c r="K584" t="s">
        <v>906</v>
      </c>
      <c r="L584" t="str">
        <f t="shared" si="27"/>
        <v>No</v>
      </c>
      <c r="M584" t="str">
        <f t="shared" si="28"/>
        <v>Yes</v>
      </c>
      <c r="N584" t="str">
        <f t="shared" si="29"/>
        <v>No</v>
      </c>
      <c r="O584" s="3" t="s">
        <v>927</v>
      </c>
      <c r="Q584" s="3" t="s">
        <v>918</v>
      </c>
      <c r="T584" s="3" t="s">
        <v>918</v>
      </c>
      <c r="W584" s="3" t="s">
        <v>1748</v>
      </c>
      <c r="AA584" s="3" t="s">
        <v>1346</v>
      </c>
      <c r="AB584" t="s">
        <v>925</v>
      </c>
      <c r="AN584" s="5">
        <v>735298.01085278857</v>
      </c>
      <c r="AO584">
        <v>2026</v>
      </c>
      <c r="AP584" t="s">
        <v>2074</v>
      </c>
      <c r="AQ584" t="s">
        <v>1989</v>
      </c>
    </row>
    <row r="585" spans="1:43" ht="45" x14ac:dyDescent="0.25">
      <c r="A585">
        <v>583</v>
      </c>
      <c r="H585" s="3" t="s">
        <v>930</v>
      </c>
      <c r="I585" s="3" t="s">
        <v>945</v>
      </c>
      <c r="J585" s="3" t="s">
        <v>1327</v>
      </c>
      <c r="K585" t="s">
        <v>906</v>
      </c>
      <c r="L585" t="str">
        <f t="shared" si="27"/>
        <v>No</v>
      </c>
      <c r="M585" t="str">
        <f t="shared" si="28"/>
        <v>Yes</v>
      </c>
      <c r="N585" t="str">
        <f t="shared" si="29"/>
        <v>No</v>
      </c>
      <c r="O585" s="3" t="s">
        <v>927</v>
      </c>
      <c r="Q585" s="3" t="s">
        <v>918</v>
      </c>
      <c r="T585" s="3" t="s">
        <v>918</v>
      </c>
      <c r="W585" s="3" t="s">
        <v>1743</v>
      </c>
      <c r="AA585" s="3" t="s">
        <v>1346</v>
      </c>
      <c r="AB585" t="s">
        <v>925</v>
      </c>
      <c r="AN585" s="5">
        <v>578943.13170405151</v>
      </c>
      <c r="AO585">
        <v>2027</v>
      </c>
      <c r="AP585" t="s">
        <v>2074</v>
      </c>
      <c r="AQ585" t="s">
        <v>1989</v>
      </c>
    </row>
    <row r="586" spans="1:43" ht="45" x14ac:dyDescent="0.25">
      <c r="A586">
        <v>584</v>
      </c>
      <c r="H586" s="3" t="s">
        <v>930</v>
      </c>
      <c r="I586" s="3" t="s">
        <v>945</v>
      </c>
      <c r="J586" s="3" t="s">
        <v>1327</v>
      </c>
      <c r="K586" t="s">
        <v>906</v>
      </c>
      <c r="L586" t="str">
        <f t="shared" si="27"/>
        <v>No</v>
      </c>
      <c r="M586" t="str">
        <f t="shared" si="28"/>
        <v>Yes</v>
      </c>
      <c r="N586" t="str">
        <f t="shared" si="29"/>
        <v>No</v>
      </c>
      <c r="O586" s="3" t="s">
        <v>927</v>
      </c>
      <c r="Q586" s="3" t="s">
        <v>918</v>
      </c>
      <c r="T586" s="3" t="s">
        <v>918</v>
      </c>
      <c r="W586" s="3" t="s">
        <v>1744</v>
      </c>
      <c r="AA586" s="3" t="s">
        <v>1346</v>
      </c>
      <c r="AB586" t="s">
        <v>925</v>
      </c>
      <c r="AN586" s="5">
        <v>676529.61610753019</v>
      </c>
      <c r="AO586">
        <v>2027</v>
      </c>
      <c r="AP586" t="s">
        <v>2074</v>
      </c>
      <c r="AQ586" t="s">
        <v>1989</v>
      </c>
    </row>
    <row r="587" spans="1:43" ht="45" x14ac:dyDescent="0.25">
      <c r="A587">
        <v>585</v>
      </c>
      <c r="H587" s="3" t="s">
        <v>930</v>
      </c>
      <c r="I587" s="3" t="s">
        <v>945</v>
      </c>
      <c r="J587" s="3" t="s">
        <v>1327</v>
      </c>
      <c r="K587" t="s">
        <v>906</v>
      </c>
      <c r="L587" t="str">
        <f t="shared" si="27"/>
        <v>No</v>
      </c>
      <c r="M587" t="str">
        <f t="shared" si="28"/>
        <v>Yes</v>
      </c>
      <c r="N587" t="str">
        <f t="shared" si="29"/>
        <v>No</v>
      </c>
      <c r="O587" s="3" t="s">
        <v>927</v>
      </c>
      <c r="Q587" s="3" t="s">
        <v>918</v>
      </c>
      <c r="T587" s="3" t="s">
        <v>918</v>
      </c>
      <c r="W587" s="3" t="s">
        <v>1745</v>
      </c>
      <c r="AA587" s="3" t="s">
        <v>1346</v>
      </c>
      <c r="AB587" t="s">
        <v>925</v>
      </c>
      <c r="AN587" s="5">
        <v>774280.09517627698</v>
      </c>
      <c r="AO587">
        <v>2027</v>
      </c>
      <c r="AP587" t="s">
        <v>2074</v>
      </c>
      <c r="AQ587" t="s">
        <v>1989</v>
      </c>
    </row>
    <row r="588" spans="1:43" ht="45" x14ac:dyDescent="0.25">
      <c r="A588">
        <v>586</v>
      </c>
      <c r="H588" s="3" t="s">
        <v>930</v>
      </c>
      <c r="I588" s="3" t="s">
        <v>945</v>
      </c>
      <c r="J588" s="3" t="s">
        <v>1328</v>
      </c>
      <c r="K588" t="s">
        <v>906</v>
      </c>
      <c r="L588" t="str">
        <f t="shared" si="27"/>
        <v>No</v>
      </c>
      <c r="M588" t="str">
        <f t="shared" si="28"/>
        <v>Yes</v>
      </c>
      <c r="N588" t="str">
        <f t="shared" si="29"/>
        <v>No</v>
      </c>
      <c r="O588" s="3" t="s">
        <v>927</v>
      </c>
      <c r="Q588" s="3" t="s">
        <v>918</v>
      </c>
      <c r="T588" s="3" t="s">
        <v>918</v>
      </c>
      <c r="W588" s="3" t="s">
        <v>1741</v>
      </c>
      <c r="AA588" s="3" t="s">
        <v>1346</v>
      </c>
      <c r="AB588" t="s">
        <v>925</v>
      </c>
      <c r="AN588" s="5">
        <v>169835.30019544772</v>
      </c>
      <c r="AO588">
        <v>2027</v>
      </c>
      <c r="AP588" t="s">
        <v>2074</v>
      </c>
      <c r="AQ588" t="s">
        <v>1989</v>
      </c>
    </row>
    <row r="589" spans="1:43" ht="45" x14ac:dyDescent="0.25">
      <c r="A589">
        <v>587</v>
      </c>
      <c r="H589" s="3" t="s">
        <v>930</v>
      </c>
      <c r="I589" s="3" t="s">
        <v>945</v>
      </c>
      <c r="J589" s="3" t="s">
        <v>1328</v>
      </c>
      <c r="K589" t="s">
        <v>906</v>
      </c>
      <c r="L589" t="str">
        <f t="shared" si="27"/>
        <v>No</v>
      </c>
      <c r="M589" t="str">
        <f t="shared" si="28"/>
        <v>Yes</v>
      </c>
      <c r="N589" t="str">
        <f t="shared" si="29"/>
        <v>No</v>
      </c>
      <c r="O589" s="3" t="s">
        <v>927</v>
      </c>
      <c r="Q589" s="3" t="s">
        <v>918</v>
      </c>
      <c r="T589" s="3" t="s">
        <v>918</v>
      </c>
      <c r="W589" s="3" t="s">
        <v>1749</v>
      </c>
      <c r="AA589" s="3" t="s">
        <v>1346</v>
      </c>
      <c r="AB589" t="s">
        <v>925</v>
      </c>
      <c r="AN589" s="5">
        <v>383642.13022995397</v>
      </c>
      <c r="AO589">
        <v>2027</v>
      </c>
      <c r="AP589" t="s">
        <v>2074</v>
      </c>
      <c r="AQ589" t="s">
        <v>1989</v>
      </c>
    </row>
    <row r="590" spans="1:43" ht="45" x14ac:dyDescent="0.25">
      <c r="A590">
        <v>588</v>
      </c>
      <c r="H590" s="3" t="s">
        <v>930</v>
      </c>
      <c r="I590" s="3" t="s">
        <v>945</v>
      </c>
      <c r="J590" s="3" t="s">
        <v>1321</v>
      </c>
      <c r="K590" t="s">
        <v>906</v>
      </c>
      <c r="L590" t="str">
        <f t="shared" si="27"/>
        <v>No</v>
      </c>
      <c r="M590" t="str">
        <f t="shared" si="28"/>
        <v>Yes</v>
      </c>
      <c r="N590" t="str">
        <f t="shared" si="29"/>
        <v>No</v>
      </c>
      <c r="O590" s="3" t="s">
        <v>927</v>
      </c>
      <c r="Q590" s="3" t="s">
        <v>918</v>
      </c>
      <c r="T590" s="3" t="s">
        <v>918</v>
      </c>
      <c r="W590" s="3" t="s">
        <v>1750</v>
      </c>
      <c r="AA590" s="3" t="s">
        <v>1346</v>
      </c>
      <c r="AB590" t="s">
        <v>925</v>
      </c>
      <c r="AN590" s="5">
        <v>148432.1498936885</v>
      </c>
      <c r="AO590">
        <v>2028</v>
      </c>
      <c r="AP590" t="s">
        <v>2074</v>
      </c>
      <c r="AQ590" t="s">
        <v>1989</v>
      </c>
    </row>
    <row r="591" spans="1:43" ht="45" x14ac:dyDescent="0.25">
      <c r="A591">
        <v>589</v>
      </c>
      <c r="H591" s="3" t="s">
        <v>930</v>
      </c>
      <c r="I591" s="3" t="s">
        <v>945</v>
      </c>
      <c r="J591" s="3" t="s">
        <v>1321</v>
      </c>
      <c r="K591" t="s">
        <v>906</v>
      </c>
      <c r="L591" t="str">
        <f t="shared" si="27"/>
        <v>No</v>
      </c>
      <c r="M591" t="str">
        <f t="shared" si="28"/>
        <v>Yes</v>
      </c>
      <c r="N591" t="str">
        <f t="shared" si="29"/>
        <v>No</v>
      </c>
      <c r="O591" s="3" t="s">
        <v>927</v>
      </c>
      <c r="Q591" s="3" t="s">
        <v>918</v>
      </c>
      <c r="T591" s="3" t="s">
        <v>918</v>
      </c>
      <c r="W591" s="3" t="s">
        <v>1751</v>
      </c>
      <c r="AA591" s="3" t="s">
        <v>1346</v>
      </c>
      <c r="AB591" t="s">
        <v>925</v>
      </c>
      <c r="AN591" s="5">
        <v>143354.13808047937</v>
      </c>
      <c r="AO591">
        <v>2028</v>
      </c>
      <c r="AP591" t="s">
        <v>2074</v>
      </c>
      <c r="AQ591" t="s">
        <v>1989</v>
      </c>
    </row>
    <row r="592" spans="1:43" ht="45" x14ac:dyDescent="0.25">
      <c r="A592">
        <v>590</v>
      </c>
      <c r="H592" s="3" t="s">
        <v>930</v>
      </c>
      <c r="I592" s="3" t="s">
        <v>945</v>
      </c>
      <c r="J592" s="3" t="s">
        <v>1321</v>
      </c>
      <c r="K592" t="s">
        <v>906</v>
      </c>
      <c r="L592" t="str">
        <f t="shared" si="27"/>
        <v>No</v>
      </c>
      <c r="M592" t="str">
        <f t="shared" si="28"/>
        <v>Yes</v>
      </c>
      <c r="N592" t="str">
        <f t="shared" si="29"/>
        <v>No</v>
      </c>
      <c r="O592" s="3" t="s">
        <v>927</v>
      </c>
      <c r="Q592" s="3" t="s">
        <v>918</v>
      </c>
      <c r="T592" s="3" t="s">
        <v>918</v>
      </c>
      <c r="W592" s="3" t="s">
        <v>1739</v>
      </c>
      <c r="AA592" s="3" t="s">
        <v>1346</v>
      </c>
      <c r="AB592" t="s">
        <v>925</v>
      </c>
      <c r="AN592" s="5">
        <v>54705.274212241711</v>
      </c>
      <c r="AO592">
        <v>2028</v>
      </c>
      <c r="AP592" t="s">
        <v>2074</v>
      </c>
      <c r="AQ592" t="s">
        <v>1989</v>
      </c>
    </row>
    <row r="593" spans="1:43" ht="45" x14ac:dyDescent="0.25">
      <c r="A593">
        <v>591</v>
      </c>
      <c r="H593" s="3" t="s">
        <v>930</v>
      </c>
      <c r="I593" s="3" t="s">
        <v>945</v>
      </c>
      <c r="J593" s="3" t="s">
        <v>1321</v>
      </c>
      <c r="K593" t="s">
        <v>906</v>
      </c>
      <c r="L593" t="str">
        <f t="shared" si="27"/>
        <v>No</v>
      </c>
      <c r="M593" t="str">
        <f t="shared" si="28"/>
        <v>Yes</v>
      </c>
      <c r="N593" t="str">
        <f t="shared" si="29"/>
        <v>No</v>
      </c>
      <c r="O593" s="3" t="s">
        <v>927</v>
      </c>
      <c r="Q593" s="3" t="s">
        <v>918</v>
      </c>
      <c r="T593" s="3" t="s">
        <v>918</v>
      </c>
      <c r="W593" s="3" t="s">
        <v>1752</v>
      </c>
      <c r="AA593" s="3" t="s">
        <v>1346</v>
      </c>
      <c r="AB593" t="s">
        <v>925</v>
      </c>
      <c r="AN593" s="5">
        <v>272598.16674622882</v>
      </c>
      <c r="AO593">
        <v>2028</v>
      </c>
      <c r="AP593" t="s">
        <v>2074</v>
      </c>
      <c r="AQ593" t="s">
        <v>1989</v>
      </c>
    </row>
    <row r="594" spans="1:43" ht="45" x14ac:dyDescent="0.25">
      <c r="A594">
        <v>592</v>
      </c>
      <c r="H594" s="3" t="s">
        <v>930</v>
      </c>
      <c r="I594" s="3" t="s">
        <v>945</v>
      </c>
      <c r="J594" s="3" t="s">
        <v>971</v>
      </c>
      <c r="K594" t="s">
        <v>906</v>
      </c>
      <c r="L594" t="str">
        <f t="shared" si="27"/>
        <v>No</v>
      </c>
      <c r="M594" t="str">
        <f t="shared" si="28"/>
        <v>Yes</v>
      </c>
      <c r="N594" t="str">
        <f t="shared" si="29"/>
        <v>No</v>
      </c>
      <c r="O594" s="3" t="s">
        <v>927</v>
      </c>
      <c r="Q594" s="3" t="s">
        <v>918</v>
      </c>
      <c r="T594" s="3" t="s">
        <v>918</v>
      </c>
      <c r="W594" s="3" t="s">
        <v>1753</v>
      </c>
      <c r="AA594" s="3" t="s">
        <v>1346</v>
      </c>
      <c r="AB594" t="s">
        <v>925</v>
      </c>
      <c r="AN594" s="5">
        <v>126223.63901996726</v>
      </c>
      <c r="AO594">
        <v>2028</v>
      </c>
      <c r="AP594" t="s">
        <v>2074</v>
      </c>
      <c r="AQ594" t="s">
        <v>1989</v>
      </c>
    </row>
    <row r="595" spans="1:43" ht="45" x14ac:dyDescent="0.25">
      <c r="A595">
        <v>593</v>
      </c>
      <c r="H595" s="3" t="s">
        <v>930</v>
      </c>
      <c r="I595" s="3" t="s">
        <v>945</v>
      </c>
      <c r="J595" s="3" t="s">
        <v>971</v>
      </c>
      <c r="K595" t="s">
        <v>906</v>
      </c>
      <c r="L595" t="str">
        <f t="shared" si="27"/>
        <v>No</v>
      </c>
      <c r="M595" t="str">
        <f t="shared" si="28"/>
        <v>Yes</v>
      </c>
      <c r="N595" t="str">
        <f t="shared" si="29"/>
        <v>No</v>
      </c>
      <c r="O595" s="3" t="s">
        <v>927</v>
      </c>
      <c r="Q595" s="3" t="s">
        <v>918</v>
      </c>
      <c r="T595" s="3" t="s">
        <v>918</v>
      </c>
      <c r="W595" s="3" t="s">
        <v>1754</v>
      </c>
      <c r="AA595" s="3" t="s">
        <v>1346</v>
      </c>
      <c r="AB595" t="s">
        <v>925</v>
      </c>
      <c r="AN595" s="5">
        <v>815091.09418722522</v>
      </c>
      <c r="AO595">
        <v>2028</v>
      </c>
      <c r="AP595" t="s">
        <v>2074</v>
      </c>
      <c r="AQ595" t="s">
        <v>1989</v>
      </c>
    </row>
    <row r="596" spans="1:43" ht="45" x14ac:dyDescent="0.25">
      <c r="A596">
        <v>594</v>
      </c>
      <c r="H596" s="3" t="s">
        <v>930</v>
      </c>
      <c r="I596" s="3" t="s">
        <v>945</v>
      </c>
      <c r="J596" s="3" t="s">
        <v>1329</v>
      </c>
      <c r="K596" t="s">
        <v>906</v>
      </c>
      <c r="L596" t="str">
        <f t="shared" si="27"/>
        <v>No</v>
      </c>
      <c r="M596" t="str">
        <f t="shared" si="28"/>
        <v>Yes</v>
      </c>
      <c r="N596" t="str">
        <f t="shared" si="29"/>
        <v>No</v>
      </c>
      <c r="O596" s="3" t="s">
        <v>927</v>
      </c>
      <c r="Q596" s="3" t="s">
        <v>918</v>
      </c>
      <c r="T596" s="3" t="s">
        <v>918</v>
      </c>
      <c r="W596" s="3" t="s">
        <v>1755</v>
      </c>
      <c r="AA596" s="3" t="s">
        <v>1346</v>
      </c>
      <c r="AB596" t="s">
        <v>925</v>
      </c>
      <c r="AN596" s="5">
        <v>63642.364949624214</v>
      </c>
      <c r="AO596">
        <v>2028</v>
      </c>
      <c r="AP596" t="s">
        <v>2074</v>
      </c>
      <c r="AQ596" t="s">
        <v>1989</v>
      </c>
    </row>
    <row r="597" spans="1:43" ht="45" x14ac:dyDescent="0.25">
      <c r="A597">
        <v>595</v>
      </c>
      <c r="H597" s="3" t="s">
        <v>930</v>
      </c>
      <c r="I597" s="3" t="s">
        <v>945</v>
      </c>
      <c r="J597" s="3" t="s">
        <v>1330</v>
      </c>
      <c r="K597" t="s">
        <v>906</v>
      </c>
      <c r="L597" t="str">
        <f t="shared" si="27"/>
        <v>No</v>
      </c>
      <c r="M597" t="str">
        <f t="shared" si="28"/>
        <v>Yes</v>
      </c>
      <c r="N597" t="str">
        <f t="shared" si="29"/>
        <v>No</v>
      </c>
      <c r="O597" s="3" t="s">
        <v>927</v>
      </c>
      <c r="Q597" s="3" t="s">
        <v>918</v>
      </c>
      <c r="T597" s="3" t="s">
        <v>918</v>
      </c>
      <c r="W597" s="3" t="s">
        <v>1756</v>
      </c>
      <c r="AA597" s="3" t="s">
        <v>1346</v>
      </c>
      <c r="AB597" t="s">
        <v>925</v>
      </c>
      <c r="AN597" s="5">
        <v>270925.0612627184</v>
      </c>
      <c r="AO597">
        <v>2028</v>
      </c>
      <c r="AP597" t="s">
        <v>2074</v>
      </c>
      <c r="AQ597" t="s">
        <v>1989</v>
      </c>
    </row>
    <row r="598" spans="1:43" ht="45" x14ac:dyDescent="0.25">
      <c r="A598">
        <v>596</v>
      </c>
      <c r="H598" s="3" t="s">
        <v>930</v>
      </c>
      <c r="I598" s="3" t="s">
        <v>945</v>
      </c>
      <c r="J598" s="3" t="s">
        <v>967</v>
      </c>
      <c r="K598" t="s">
        <v>906</v>
      </c>
      <c r="L598" t="str">
        <f t="shared" si="27"/>
        <v>No</v>
      </c>
      <c r="M598" t="str">
        <f t="shared" si="28"/>
        <v>Yes</v>
      </c>
      <c r="N598" t="str">
        <f t="shared" si="29"/>
        <v>No</v>
      </c>
      <c r="O598" s="3" t="s">
        <v>927</v>
      </c>
      <c r="Q598" s="3" t="s">
        <v>918</v>
      </c>
      <c r="T598" s="3" t="s">
        <v>918</v>
      </c>
      <c r="W598" s="3" t="s">
        <v>1757</v>
      </c>
      <c r="AA598" s="3" t="s">
        <v>1346</v>
      </c>
      <c r="AB598" t="s">
        <v>925</v>
      </c>
      <c r="AN598" s="5">
        <v>404932.19656764792</v>
      </c>
      <c r="AO598">
        <v>2030</v>
      </c>
      <c r="AP598" t="s">
        <v>2074</v>
      </c>
      <c r="AQ598" t="s">
        <v>1989</v>
      </c>
    </row>
    <row r="599" spans="1:43" ht="45" x14ac:dyDescent="0.25">
      <c r="A599">
        <v>597</v>
      </c>
      <c r="H599" s="3" t="s">
        <v>930</v>
      </c>
      <c r="I599" s="3" t="s">
        <v>945</v>
      </c>
      <c r="J599" s="3" t="s">
        <v>967</v>
      </c>
      <c r="K599" t="s">
        <v>906</v>
      </c>
      <c r="L599" t="str">
        <f t="shared" si="27"/>
        <v>No</v>
      </c>
      <c r="M599" t="str">
        <f t="shared" si="28"/>
        <v>Yes</v>
      </c>
      <c r="N599" t="str">
        <f t="shared" si="29"/>
        <v>No</v>
      </c>
      <c r="O599" s="3" t="s">
        <v>927</v>
      </c>
      <c r="Q599" s="3" t="s">
        <v>918</v>
      </c>
      <c r="T599" s="3" t="s">
        <v>918</v>
      </c>
      <c r="W599" s="3" t="s">
        <v>1758</v>
      </c>
      <c r="AA599" s="3" t="s">
        <v>1346</v>
      </c>
      <c r="AB599" t="s">
        <v>925</v>
      </c>
      <c r="AN599" s="5">
        <v>634467.64443660458</v>
      </c>
      <c r="AO599">
        <v>2030</v>
      </c>
      <c r="AP599" t="s">
        <v>2074</v>
      </c>
      <c r="AQ599" t="s">
        <v>1989</v>
      </c>
    </row>
    <row r="600" spans="1:43" ht="45" x14ac:dyDescent="0.25">
      <c r="A600">
        <v>598</v>
      </c>
      <c r="H600" s="3" t="s">
        <v>930</v>
      </c>
      <c r="I600" s="3" t="s">
        <v>945</v>
      </c>
      <c r="J600" s="3" t="s">
        <v>967</v>
      </c>
      <c r="K600" t="s">
        <v>906</v>
      </c>
      <c r="L600" t="str">
        <f t="shared" si="27"/>
        <v>No</v>
      </c>
      <c r="M600" t="str">
        <f t="shared" si="28"/>
        <v>Yes</v>
      </c>
      <c r="N600" t="str">
        <f t="shared" si="29"/>
        <v>No</v>
      </c>
      <c r="O600" s="3" t="s">
        <v>927</v>
      </c>
      <c r="Q600" s="3" t="s">
        <v>918</v>
      </c>
      <c r="T600" s="3" t="s">
        <v>918</v>
      </c>
      <c r="W600" s="3" t="s">
        <v>1759</v>
      </c>
      <c r="AA600" s="3" t="s">
        <v>1346</v>
      </c>
      <c r="AB600" t="s">
        <v>925</v>
      </c>
      <c r="AN600" s="5">
        <v>534358.48176334205</v>
      </c>
      <c r="AO600">
        <v>2030</v>
      </c>
      <c r="AP600" t="s">
        <v>2074</v>
      </c>
      <c r="AQ600" t="s">
        <v>1989</v>
      </c>
    </row>
    <row r="601" spans="1:43" ht="45" x14ac:dyDescent="0.25">
      <c r="A601">
        <v>599</v>
      </c>
      <c r="H601" s="3" t="s">
        <v>930</v>
      </c>
      <c r="I601" s="3" t="s">
        <v>945</v>
      </c>
      <c r="J601" s="3" t="s">
        <v>1331</v>
      </c>
      <c r="K601" t="s">
        <v>906</v>
      </c>
      <c r="L601" t="str">
        <f t="shared" si="27"/>
        <v>No</v>
      </c>
      <c r="M601" t="str">
        <f t="shared" si="28"/>
        <v>Yes</v>
      </c>
      <c r="N601" t="str">
        <f t="shared" si="29"/>
        <v>No</v>
      </c>
      <c r="O601" s="3" t="s">
        <v>927</v>
      </c>
      <c r="Q601" s="3" t="s">
        <v>918</v>
      </c>
      <c r="T601" s="3" t="s">
        <v>918</v>
      </c>
      <c r="W601" s="3" t="s">
        <v>1760</v>
      </c>
      <c r="AA601" s="3" t="s">
        <v>1346</v>
      </c>
      <c r="AB601" t="s">
        <v>925</v>
      </c>
      <c r="AN601" s="5">
        <v>119192.43912274987</v>
      </c>
      <c r="AO601">
        <v>2032</v>
      </c>
      <c r="AP601" t="s">
        <v>2074</v>
      </c>
      <c r="AQ601" t="s">
        <v>1989</v>
      </c>
    </row>
    <row r="602" spans="1:43" ht="45" x14ac:dyDescent="0.25">
      <c r="A602">
        <v>600</v>
      </c>
      <c r="H602" s="3" t="s">
        <v>930</v>
      </c>
      <c r="I602" s="3" t="s">
        <v>945</v>
      </c>
      <c r="J602" s="3" t="s">
        <v>1331</v>
      </c>
      <c r="K602" t="s">
        <v>906</v>
      </c>
      <c r="L602" t="str">
        <f t="shared" si="27"/>
        <v>No</v>
      </c>
      <c r="M602" t="str">
        <f t="shared" si="28"/>
        <v>Yes</v>
      </c>
      <c r="N602" t="str">
        <f t="shared" si="29"/>
        <v>No</v>
      </c>
      <c r="O602" s="3" t="s">
        <v>927</v>
      </c>
      <c r="Q602" s="3" t="s">
        <v>918</v>
      </c>
      <c r="T602" s="3" t="s">
        <v>918</v>
      </c>
      <c r="W602" s="3" t="s">
        <v>1761</v>
      </c>
      <c r="AA602" s="3" t="s">
        <v>1346</v>
      </c>
      <c r="AB602" t="s">
        <v>925</v>
      </c>
      <c r="AN602" s="5">
        <v>757050.3544591656</v>
      </c>
      <c r="AO602">
        <v>2032</v>
      </c>
      <c r="AP602" t="s">
        <v>2074</v>
      </c>
      <c r="AQ602" t="s">
        <v>1989</v>
      </c>
    </row>
    <row r="603" spans="1:43" ht="45" x14ac:dyDescent="0.25">
      <c r="A603">
        <v>601</v>
      </c>
      <c r="H603" s="3" t="s">
        <v>930</v>
      </c>
      <c r="I603" s="3" t="s">
        <v>945</v>
      </c>
      <c r="J603" s="3" t="s">
        <v>1332</v>
      </c>
      <c r="K603" t="s">
        <v>906</v>
      </c>
      <c r="L603" t="str">
        <f t="shared" si="27"/>
        <v>No</v>
      </c>
      <c r="M603" t="str">
        <f t="shared" si="28"/>
        <v>Yes</v>
      </c>
      <c r="N603" t="str">
        <f t="shared" si="29"/>
        <v>No</v>
      </c>
      <c r="O603" s="3" t="s">
        <v>927</v>
      </c>
      <c r="Q603" s="3" t="s">
        <v>918</v>
      </c>
      <c r="T603" s="3" t="s">
        <v>918</v>
      </c>
      <c r="W603" s="3" t="s">
        <v>1762</v>
      </c>
      <c r="AA603" s="3" t="s">
        <v>1346</v>
      </c>
      <c r="AB603" t="s">
        <v>925</v>
      </c>
      <c r="AN603" s="5">
        <v>40591.775721861733</v>
      </c>
      <c r="AO603">
        <v>2032</v>
      </c>
      <c r="AP603" t="s">
        <v>2074</v>
      </c>
      <c r="AQ603" t="s">
        <v>1989</v>
      </c>
    </row>
    <row r="604" spans="1:43" ht="45" x14ac:dyDescent="0.25">
      <c r="A604">
        <v>602</v>
      </c>
      <c r="H604" s="3" t="s">
        <v>930</v>
      </c>
      <c r="I604" s="3" t="s">
        <v>945</v>
      </c>
      <c r="J604" s="3" t="s">
        <v>1332</v>
      </c>
      <c r="K604" t="s">
        <v>906</v>
      </c>
      <c r="L604" t="str">
        <f t="shared" si="27"/>
        <v>No</v>
      </c>
      <c r="M604" t="str">
        <f t="shared" si="28"/>
        <v>Yes</v>
      </c>
      <c r="N604" t="str">
        <f t="shared" si="29"/>
        <v>No</v>
      </c>
      <c r="O604" s="3" t="s">
        <v>927</v>
      </c>
      <c r="Q604" s="3" t="s">
        <v>918</v>
      </c>
      <c r="T604" s="3" t="s">
        <v>918</v>
      </c>
      <c r="W604" s="3" t="s">
        <v>1472</v>
      </c>
      <c r="AA604" s="3" t="s">
        <v>1346</v>
      </c>
      <c r="AB604" t="s">
        <v>925</v>
      </c>
      <c r="AN604" s="5">
        <v>662176.77002739732</v>
      </c>
      <c r="AO604">
        <v>2032</v>
      </c>
      <c r="AP604" t="s">
        <v>2074</v>
      </c>
      <c r="AQ604" t="s">
        <v>1989</v>
      </c>
    </row>
    <row r="605" spans="1:43" ht="45" x14ac:dyDescent="0.25">
      <c r="A605">
        <v>603</v>
      </c>
      <c r="H605" s="3" t="s">
        <v>930</v>
      </c>
      <c r="I605" s="3" t="s">
        <v>945</v>
      </c>
      <c r="J605" s="3" t="s">
        <v>1332</v>
      </c>
      <c r="K605" t="s">
        <v>906</v>
      </c>
      <c r="L605" t="str">
        <f t="shared" si="27"/>
        <v>No</v>
      </c>
      <c r="M605" t="str">
        <f t="shared" si="28"/>
        <v>Yes</v>
      </c>
      <c r="N605" t="str">
        <f t="shared" si="29"/>
        <v>No</v>
      </c>
      <c r="O605" s="3" t="s">
        <v>927</v>
      </c>
      <c r="Q605" s="3" t="s">
        <v>918</v>
      </c>
      <c r="T605" s="3" t="s">
        <v>918</v>
      </c>
      <c r="W605" s="3" t="s">
        <v>1763</v>
      </c>
      <c r="AA605" s="3" t="s">
        <v>1346</v>
      </c>
      <c r="AB605" t="s">
        <v>925</v>
      </c>
      <c r="AN605" s="5">
        <v>430495.3464780642</v>
      </c>
      <c r="AO605">
        <v>2032</v>
      </c>
      <c r="AP605" t="s">
        <v>2074</v>
      </c>
      <c r="AQ605" t="s">
        <v>1989</v>
      </c>
    </row>
    <row r="606" spans="1:43" ht="45" x14ac:dyDescent="0.25">
      <c r="A606">
        <v>604</v>
      </c>
      <c r="H606" s="3" t="s">
        <v>930</v>
      </c>
      <c r="I606" s="3" t="s">
        <v>945</v>
      </c>
      <c r="J606" s="3" t="s">
        <v>946</v>
      </c>
      <c r="K606" t="s">
        <v>906</v>
      </c>
      <c r="L606" t="str">
        <f t="shared" si="27"/>
        <v>No</v>
      </c>
      <c r="M606" t="str">
        <f t="shared" si="28"/>
        <v>Yes</v>
      </c>
      <c r="N606" t="str">
        <f t="shared" si="29"/>
        <v>No</v>
      </c>
      <c r="O606" s="3" t="s">
        <v>927</v>
      </c>
      <c r="Q606" s="3" t="s">
        <v>918</v>
      </c>
      <c r="T606" s="3" t="s">
        <v>918</v>
      </c>
      <c r="W606" s="3" t="s">
        <v>1764</v>
      </c>
      <c r="AA606" s="3" t="s">
        <v>1346</v>
      </c>
      <c r="AB606" t="s">
        <v>925</v>
      </c>
      <c r="AN606" s="5">
        <v>522771.89139571175</v>
      </c>
      <c r="AO606">
        <v>2032</v>
      </c>
      <c r="AP606" t="s">
        <v>2074</v>
      </c>
      <c r="AQ606" t="s">
        <v>1989</v>
      </c>
    </row>
    <row r="607" spans="1:43" ht="45" x14ac:dyDescent="0.25">
      <c r="A607">
        <v>605</v>
      </c>
      <c r="H607" s="3" t="s">
        <v>930</v>
      </c>
      <c r="I607" s="3" t="s">
        <v>945</v>
      </c>
      <c r="J607" s="3" t="s">
        <v>946</v>
      </c>
      <c r="K607" t="s">
        <v>906</v>
      </c>
      <c r="L607" t="str">
        <f t="shared" si="27"/>
        <v>No</v>
      </c>
      <c r="M607" t="str">
        <f t="shared" si="28"/>
        <v>Yes</v>
      </c>
      <c r="N607" t="str">
        <f t="shared" si="29"/>
        <v>No</v>
      </c>
      <c r="O607" s="3" t="s">
        <v>927</v>
      </c>
      <c r="Q607" s="3" t="s">
        <v>918</v>
      </c>
      <c r="T607" s="3" t="s">
        <v>918</v>
      </c>
      <c r="W607" s="3" t="s">
        <v>1765</v>
      </c>
      <c r="AA607" s="3" t="s">
        <v>1346</v>
      </c>
      <c r="AB607" t="s">
        <v>925</v>
      </c>
      <c r="AN607" s="5">
        <v>536830.59603399376</v>
      </c>
      <c r="AO607">
        <v>2032</v>
      </c>
      <c r="AP607" t="s">
        <v>2074</v>
      </c>
      <c r="AQ607" t="s">
        <v>1989</v>
      </c>
    </row>
    <row r="608" spans="1:43" ht="45" x14ac:dyDescent="0.25">
      <c r="A608">
        <v>606</v>
      </c>
      <c r="H608" s="3" t="s">
        <v>930</v>
      </c>
      <c r="I608" s="3" t="s">
        <v>945</v>
      </c>
      <c r="J608" s="3" t="s">
        <v>947</v>
      </c>
      <c r="K608" t="s">
        <v>906</v>
      </c>
      <c r="L608" t="str">
        <f t="shared" si="27"/>
        <v>No</v>
      </c>
      <c r="M608" t="str">
        <f t="shared" si="28"/>
        <v>Yes</v>
      </c>
      <c r="N608" t="str">
        <f t="shared" si="29"/>
        <v>No</v>
      </c>
      <c r="O608" s="3" t="s">
        <v>927</v>
      </c>
      <c r="Q608" s="3" t="s">
        <v>918</v>
      </c>
      <c r="T608" s="3" t="s">
        <v>918</v>
      </c>
      <c r="W608" s="3" t="s">
        <v>1766</v>
      </c>
      <c r="AA608" s="3" t="s">
        <v>1346</v>
      </c>
      <c r="AB608" t="s">
        <v>925</v>
      </c>
      <c r="AN608" s="5">
        <v>129646.79177074823</v>
      </c>
      <c r="AO608">
        <v>2034</v>
      </c>
      <c r="AP608" t="s">
        <v>2074</v>
      </c>
      <c r="AQ608" t="s">
        <v>1989</v>
      </c>
    </row>
    <row r="609" spans="1:43" ht="45" x14ac:dyDescent="0.25">
      <c r="A609">
        <v>607</v>
      </c>
      <c r="H609" s="3" t="s">
        <v>930</v>
      </c>
      <c r="I609" s="3" t="s">
        <v>945</v>
      </c>
      <c r="J609" s="3" t="s">
        <v>948</v>
      </c>
      <c r="K609" t="s">
        <v>906</v>
      </c>
      <c r="L609" t="str">
        <f t="shared" si="27"/>
        <v>No</v>
      </c>
      <c r="M609" t="str">
        <f t="shared" si="28"/>
        <v>Yes</v>
      </c>
      <c r="N609" t="str">
        <f t="shared" si="29"/>
        <v>No</v>
      </c>
      <c r="O609" s="3" t="s">
        <v>927</v>
      </c>
      <c r="Q609" s="3" t="s">
        <v>918</v>
      </c>
      <c r="T609" s="3" t="s">
        <v>918</v>
      </c>
      <c r="W609" s="3" t="s">
        <v>1767</v>
      </c>
      <c r="AA609" s="3" t="s">
        <v>1346</v>
      </c>
      <c r="AB609" t="s">
        <v>925</v>
      </c>
      <c r="AN609" s="5">
        <v>549064.73345497379</v>
      </c>
      <c r="AO609">
        <v>2036</v>
      </c>
      <c r="AP609" t="s">
        <v>2074</v>
      </c>
      <c r="AQ609" t="s">
        <v>1989</v>
      </c>
    </row>
    <row r="610" spans="1:43" ht="45" x14ac:dyDescent="0.25">
      <c r="A610">
        <v>608</v>
      </c>
      <c r="H610" s="3" t="s">
        <v>930</v>
      </c>
      <c r="I610" s="3" t="s">
        <v>945</v>
      </c>
      <c r="J610" s="3" t="s">
        <v>949</v>
      </c>
      <c r="K610" t="s">
        <v>906</v>
      </c>
      <c r="L610" t="str">
        <f t="shared" si="27"/>
        <v>No</v>
      </c>
      <c r="M610" t="str">
        <f t="shared" si="28"/>
        <v>Yes</v>
      </c>
      <c r="N610" t="str">
        <f t="shared" si="29"/>
        <v>No</v>
      </c>
      <c r="O610" s="3" t="s">
        <v>927</v>
      </c>
      <c r="Q610" s="3" t="s">
        <v>918</v>
      </c>
      <c r="T610" s="3" t="s">
        <v>918</v>
      </c>
      <c r="W610" s="3" t="s">
        <v>1768</v>
      </c>
      <c r="AA610" s="3" t="s">
        <v>1346</v>
      </c>
      <c r="AB610" t="s">
        <v>925</v>
      </c>
      <c r="AN610" s="5">
        <v>1051283.4148098012</v>
      </c>
      <c r="AO610">
        <v>2036</v>
      </c>
      <c r="AP610" t="s">
        <v>2074</v>
      </c>
      <c r="AQ610" t="s">
        <v>1989</v>
      </c>
    </row>
    <row r="611" spans="1:43" ht="45" x14ac:dyDescent="0.25">
      <c r="A611">
        <v>609</v>
      </c>
      <c r="H611" s="3" t="s">
        <v>930</v>
      </c>
      <c r="I611" s="3" t="s">
        <v>945</v>
      </c>
      <c r="J611" s="3" t="s">
        <v>949</v>
      </c>
      <c r="K611" t="s">
        <v>906</v>
      </c>
      <c r="L611" t="str">
        <f t="shared" si="27"/>
        <v>No</v>
      </c>
      <c r="M611" t="str">
        <f t="shared" si="28"/>
        <v>Yes</v>
      </c>
      <c r="N611" t="str">
        <f t="shared" si="29"/>
        <v>No</v>
      </c>
      <c r="O611" s="3" t="s">
        <v>927</v>
      </c>
      <c r="Q611" s="3" t="s">
        <v>918</v>
      </c>
      <c r="T611" s="3" t="s">
        <v>918</v>
      </c>
      <c r="W611" s="3" t="s">
        <v>1769</v>
      </c>
      <c r="AA611" s="3" t="s">
        <v>1346</v>
      </c>
      <c r="AB611" t="s">
        <v>925</v>
      </c>
      <c r="AN611" s="5">
        <v>583640.00432500371</v>
      </c>
      <c r="AO611">
        <v>2036</v>
      </c>
      <c r="AP611" t="s">
        <v>2074</v>
      </c>
      <c r="AQ611" t="s">
        <v>1989</v>
      </c>
    </row>
    <row r="612" spans="1:43" ht="45" x14ac:dyDescent="0.25">
      <c r="A612">
        <v>610</v>
      </c>
      <c r="H612" s="3" t="s">
        <v>930</v>
      </c>
      <c r="I612" s="3" t="s">
        <v>945</v>
      </c>
      <c r="J612" s="3" t="s">
        <v>950</v>
      </c>
      <c r="K612" t="s">
        <v>906</v>
      </c>
      <c r="L612" t="str">
        <f t="shared" si="27"/>
        <v>No</v>
      </c>
      <c r="M612" t="str">
        <f t="shared" si="28"/>
        <v>Yes</v>
      </c>
      <c r="N612" t="str">
        <f t="shared" si="29"/>
        <v>No</v>
      </c>
      <c r="O612" s="3" t="s">
        <v>927</v>
      </c>
      <c r="Q612" s="3" t="s">
        <v>918</v>
      </c>
      <c r="T612" s="3" t="s">
        <v>918</v>
      </c>
      <c r="W612" s="3" t="s">
        <v>1770</v>
      </c>
      <c r="AA612" s="3" t="s">
        <v>1346</v>
      </c>
      <c r="AB612" t="s">
        <v>925</v>
      </c>
      <c r="AN612" s="5">
        <v>118748.37135196678</v>
      </c>
      <c r="AO612">
        <v>2038</v>
      </c>
      <c r="AP612" t="s">
        <v>2074</v>
      </c>
      <c r="AQ612" t="s">
        <v>1989</v>
      </c>
    </row>
    <row r="613" spans="1:43" ht="45" x14ac:dyDescent="0.25">
      <c r="A613">
        <v>611</v>
      </c>
      <c r="H613" s="3" t="s">
        <v>930</v>
      </c>
      <c r="I613" s="3" t="s">
        <v>945</v>
      </c>
      <c r="J613" s="3" t="s">
        <v>951</v>
      </c>
      <c r="K613" t="s">
        <v>906</v>
      </c>
      <c r="L613" t="str">
        <f t="shared" si="27"/>
        <v>No</v>
      </c>
      <c r="M613" t="str">
        <f t="shared" si="28"/>
        <v>Yes</v>
      </c>
      <c r="N613" t="str">
        <f t="shared" si="29"/>
        <v>No</v>
      </c>
      <c r="O613" s="3" t="s">
        <v>927</v>
      </c>
      <c r="Q613" s="3" t="s">
        <v>918</v>
      </c>
      <c r="T613" s="3" t="s">
        <v>918</v>
      </c>
      <c r="W613" s="3" t="s">
        <v>1771</v>
      </c>
      <c r="AA613" s="3" t="s">
        <v>1346</v>
      </c>
      <c r="AB613" t="s">
        <v>925</v>
      </c>
      <c r="AN613" s="5">
        <v>965061.43960714212</v>
      </c>
      <c r="AO613">
        <v>2038</v>
      </c>
      <c r="AP613" t="s">
        <v>2074</v>
      </c>
      <c r="AQ613" t="s">
        <v>1989</v>
      </c>
    </row>
    <row r="614" spans="1:43" ht="45" x14ac:dyDescent="0.25">
      <c r="A614">
        <v>612</v>
      </c>
      <c r="H614" s="3" t="s">
        <v>930</v>
      </c>
      <c r="I614" s="3" t="s">
        <v>945</v>
      </c>
      <c r="J614" s="3" t="s">
        <v>951</v>
      </c>
      <c r="K614" t="s">
        <v>906</v>
      </c>
      <c r="L614" t="str">
        <f t="shared" si="27"/>
        <v>No</v>
      </c>
      <c r="M614" t="str">
        <f t="shared" si="28"/>
        <v>Yes</v>
      </c>
      <c r="N614" t="str">
        <f t="shared" si="29"/>
        <v>No</v>
      </c>
      <c r="O614" s="3" t="s">
        <v>927</v>
      </c>
      <c r="Q614" s="3" t="s">
        <v>918</v>
      </c>
      <c r="T614" s="3" t="s">
        <v>918</v>
      </c>
      <c r="W614" s="3" t="s">
        <v>1472</v>
      </c>
      <c r="AA614" s="3" t="s">
        <v>1346</v>
      </c>
      <c r="AB614" t="s">
        <v>925</v>
      </c>
      <c r="AN614" s="5">
        <v>3010651.9585458753</v>
      </c>
      <c r="AO614">
        <v>2038</v>
      </c>
      <c r="AP614" t="s">
        <v>2074</v>
      </c>
      <c r="AQ614" t="s">
        <v>1989</v>
      </c>
    </row>
    <row r="615" spans="1:43" ht="45" x14ac:dyDescent="0.25">
      <c r="A615">
        <v>613</v>
      </c>
      <c r="H615" s="3" t="s">
        <v>930</v>
      </c>
      <c r="I615" s="3" t="s">
        <v>945</v>
      </c>
      <c r="J615" s="3" t="s">
        <v>952</v>
      </c>
      <c r="K615" t="s">
        <v>906</v>
      </c>
      <c r="L615" t="str">
        <f t="shared" si="27"/>
        <v>No</v>
      </c>
      <c r="M615" t="str">
        <f t="shared" si="28"/>
        <v>Yes</v>
      </c>
      <c r="N615" t="str">
        <f t="shared" si="29"/>
        <v>No</v>
      </c>
      <c r="O615" s="3" t="s">
        <v>927</v>
      </c>
      <c r="Q615" s="3" t="s">
        <v>918</v>
      </c>
      <c r="T615" s="3" t="s">
        <v>918</v>
      </c>
      <c r="W615" s="3" t="s">
        <v>1750</v>
      </c>
      <c r="AA615" s="3" t="s">
        <v>1346</v>
      </c>
      <c r="AB615" t="s">
        <v>925</v>
      </c>
      <c r="AN615" s="5">
        <v>314356.52526338509</v>
      </c>
      <c r="AO615">
        <v>2042</v>
      </c>
      <c r="AP615" t="s">
        <v>2074</v>
      </c>
      <c r="AQ615" t="s">
        <v>1989</v>
      </c>
    </row>
    <row r="616" spans="1:43" ht="45" x14ac:dyDescent="0.25">
      <c r="A616">
        <v>614</v>
      </c>
      <c r="H616" s="3" t="s">
        <v>930</v>
      </c>
      <c r="I616" s="3" t="s">
        <v>945</v>
      </c>
      <c r="J616" s="3" t="s">
        <v>952</v>
      </c>
      <c r="K616" t="s">
        <v>906</v>
      </c>
      <c r="L616" t="str">
        <f t="shared" si="27"/>
        <v>No</v>
      </c>
      <c r="M616" t="str">
        <f t="shared" si="28"/>
        <v>Yes</v>
      </c>
      <c r="N616" t="str">
        <f t="shared" si="29"/>
        <v>No</v>
      </c>
      <c r="O616" s="3" t="s">
        <v>927</v>
      </c>
      <c r="Q616" s="3" t="s">
        <v>918</v>
      </c>
      <c r="T616" s="3" t="s">
        <v>918</v>
      </c>
      <c r="W616" s="3" t="s">
        <v>1772</v>
      </c>
      <c r="AA616" s="3" t="s">
        <v>1346</v>
      </c>
      <c r="AB616" t="s">
        <v>925</v>
      </c>
      <c r="AN616" s="5">
        <v>1235357.8363015638</v>
      </c>
      <c r="AO616">
        <v>2042</v>
      </c>
      <c r="AP616" t="s">
        <v>2074</v>
      </c>
      <c r="AQ616" t="s">
        <v>1989</v>
      </c>
    </row>
    <row r="617" spans="1:43" ht="45" x14ac:dyDescent="0.25">
      <c r="A617">
        <v>615</v>
      </c>
      <c r="H617" s="3" t="s">
        <v>930</v>
      </c>
      <c r="I617" s="3" t="s">
        <v>945</v>
      </c>
      <c r="J617" s="3" t="s">
        <v>953</v>
      </c>
      <c r="K617" t="s">
        <v>906</v>
      </c>
      <c r="L617" t="str">
        <f t="shared" si="27"/>
        <v>No</v>
      </c>
      <c r="M617" t="str">
        <f t="shared" si="28"/>
        <v>Yes</v>
      </c>
      <c r="N617" t="str">
        <f t="shared" si="29"/>
        <v>No</v>
      </c>
      <c r="O617" s="3" t="s">
        <v>927</v>
      </c>
      <c r="Q617" s="3" t="s">
        <v>918</v>
      </c>
      <c r="T617" s="3" t="s">
        <v>918</v>
      </c>
      <c r="W617" s="3" t="s">
        <v>1773</v>
      </c>
      <c r="AA617" s="3" t="s">
        <v>1346</v>
      </c>
      <c r="AB617" t="s">
        <v>925</v>
      </c>
      <c r="AN617" s="5">
        <v>285097.42896052363</v>
      </c>
      <c r="AO617">
        <v>2042</v>
      </c>
      <c r="AP617" t="s">
        <v>2074</v>
      </c>
      <c r="AQ617" t="s">
        <v>1989</v>
      </c>
    </row>
    <row r="618" spans="1:43" ht="45" x14ac:dyDescent="0.25">
      <c r="A618">
        <v>616</v>
      </c>
      <c r="H618" s="3" t="s">
        <v>930</v>
      </c>
      <c r="I618" s="3" t="s">
        <v>945</v>
      </c>
      <c r="J618" s="3" t="s">
        <v>954</v>
      </c>
      <c r="K618" t="s">
        <v>906</v>
      </c>
      <c r="L618" t="str">
        <f t="shared" si="27"/>
        <v>No</v>
      </c>
      <c r="M618" t="str">
        <f t="shared" si="28"/>
        <v>Yes</v>
      </c>
      <c r="N618" t="str">
        <f t="shared" si="29"/>
        <v>No</v>
      </c>
      <c r="O618" s="3" t="s">
        <v>927</v>
      </c>
      <c r="Q618" s="3" t="s">
        <v>918</v>
      </c>
      <c r="T618" s="3" t="s">
        <v>918</v>
      </c>
      <c r="W618" s="3" t="s">
        <v>1774</v>
      </c>
      <c r="AA618" s="3" t="s">
        <v>1346</v>
      </c>
      <c r="AB618" t="s">
        <v>925</v>
      </c>
      <c r="AN618" s="5">
        <v>75698.616921506371</v>
      </c>
      <c r="AO618">
        <v>2046</v>
      </c>
      <c r="AP618" t="s">
        <v>2074</v>
      </c>
      <c r="AQ618" t="s">
        <v>1989</v>
      </c>
    </row>
    <row r="619" spans="1:43" ht="45" x14ac:dyDescent="0.25">
      <c r="A619">
        <v>617</v>
      </c>
      <c r="H619" s="3" t="s">
        <v>930</v>
      </c>
      <c r="I619" s="3" t="s">
        <v>945</v>
      </c>
      <c r="J619" s="3" t="s">
        <v>955</v>
      </c>
      <c r="K619" t="s">
        <v>906</v>
      </c>
      <c r="L619" t="str">
        <f t="shared" si="27"/>
        <v>No</v>
      </c>
      <c r="M619" t="str">
        <f t="shared" si="28"/>
        <v>Yes</v>
      </c>
      <c r="N619" t="str">
        <f t="shared" si="29"/>
        <v>No</v>
      </c>
      <c r="O619" s="3" t="s">
        <v>927</v>
      </c>
      <c r="Q619" s="3" t="s">
        <v>918</v>
      </c>
      <c r="T619" s="3" t="s">
        <v>918</v>
      </c>
      <c r="W619" s="3" t="s">
        <v>1775</v>
      </c>
      <c r="AA619" s="3" t="s">
        <v>1346</v>
      </c>
      <c r="AB619" t="s">
        <v>925</v>
      </c>
      <c r="AN619" s="5">
        <v>259412.38984757545</v>
      </c>
      <c r="AO619">
        <v>2046</v>
      </c>
      <c r="AP619" t="s">
        <v>2074</v>
      </c>
      <c r="AQ619" t="s">
        <v>1989</v>
      </c>
    </row>
    <row r="620" spans="1:43" ht="45" x14ac:dyDescent="0.25">
      <c r="A620">
        <v>618</v>
      </c>
      <c r="H620" s="3" t="s">
        <v>930</v>
      </c>
      <c r="I620" s="3" t="s">
        <v>945</v>
      </c>
      <c r="J620" s="3" t="s">
        <v>955</v>
      </c>
      <c r="K620" t="s">
        <v>906</v>
      </c>
      <c r="L620" t="str">
        <f t="shared" si="27"/>
        <v>No</v>
      </c>
      <c r="M620" t="str">
        <f t="shared" si="28"/>
        <v>Yes</v>
      </c>
      <c r="N620" t="str">
        <f t="shared" si="29"/>
        <v>No</v>
      </c>
      <c r="O620" s="3" t="s">
        <v>927</v>
      </c>
      <c r="Q620" s="3" t="s">
        <v>918</v>
      </c>
      <c r="T620" s="3" t="s">
        <v>918</v>
      </c>
      <c r="W620" s="3" t="s">
        <v>1776</v>
      </c>
      <c r="AA620" s="3" t="s">
        <v>1346</v>
      </c>
      <c r="AB620" t="s">
        <v>925</v>
      </c>
      <c r="AN620" s="5">
        <v>270366.14800153824</v>
      </c>
      <c r="AO620">
        <v>2046</v>
      </c>
      <c r="AP620" t="s">
        <v>2074</v>
      </c>
      <c r="AQ620" t="s">
        <v>1989</v>
      </c>
    </row>
    <row r="621" spans="1:43" ht="45" x14ac:dyDescent="0.25">
      <c r="A621">
        <v>619</v>
      </c>
      <c r="H621" s="3" t="s">
        <v>930</v>
      </c>
      <c r="I621" s="3" t="s">
        <v>945</v>
      </c>
      <c r="J621" s="3" t="s">
        <v>956</v>
      </c>
      <c r="K621" t="s">
        <v>906</v>
      </c>
      <c r="L621" t="str">
        <f t="shared" si="27"/>
        <v>No</v>
      </c>
      <c r="M621" t="str">
        <f t="shared" si="28"/>
        <v>Yes</v>
      </c>
      <c r="N621" t="str">
        <f t="shared" si="29"/>
        <v>No</v>
      </c>
      <c r="O621" s="3" t="s">
        <v>927</v>
      </c>
      <c r="Q621" s="3" t="s">
        <v>918</v>
      </c>
      <c r="T621" s="3" t="s">
        <v>918</v>
      </c>
      <c r="W621" s="3" t="s">
        <v>1752</v>
      </c>
      <c r="AA621" s="3" t="s">
        <v>1346</v>
      </c>
      <c r="AB621" t="s">
        <v>925</v>
      </c>
      <c r="AN621" s="5">
        <v>329955.38580314012</v>
      </c>
      <c r="AO621">
        <v>2046</v>
      </c>
      <c r="AP621" t="s">
        <v>2074</v>
      </c>
      <c r="AQ621" t="s">
        <v>1989</v>
      </c>
    </row>
    <row r="622" spans="1:43" ht="45" x14ac:dyDescent="0.25">
      <c r="A622">
        <v>620</v>
      </c>
      <c r="H622" s="3" t="s">
        <v>930</v>
      </c>
      <c r="I622" s="3" t="s">
        <v>945</v>
      </c>
      <c r="J622" s="3" t="s">
        <v>957</v>
      </c>
      <c r="K622" t="s">
        <v>906</v>
      </c>
      <c r="L622" t="str">
        <f t="shared" si="27"/>
        <v>No</v>
      </c>
      <c r="M622" t="str">
        <f t="shared" si="28"/>
        <v>Yes</v>
      </c>
      <c r="N622" t="str">
        <f t="shared" si="29"/>
        <v>No</v>
      </c>
      <c r="O622" s="3" t="s">
        <v>927</v>
      </c>
      <c r="Q622" s="3" t="s">
        <v>918</v>
      </c>
      <c r="T622" s="3" t="s">
        <v>918</v>
      </c>
      <c r="W622" s="3" t="s">
        <v>1777</v>
      </c>
      <c r="AA622" s="3" t="s">
        <v>1346</v>
      </c>
      <c r="AB622" t="s">
        <v>925</v>
      </c>
      <c r="AN622" s="5">
        <v>388074.1871447686</v>
      </c>
      <c r="AO622">
        <v>2047</v>
      </c>
      <c r="AP622" t="s">
        <v>2074</v>
      </c>
      <c r="AQ622" t="s">
        <v>1989</v>
      </c>
    </row>
    <row r="623" spans="1:43" ht="45" x14ac:dyDescent="0.25">
      <c r="A623">
        <v>621</v>
      </c>
      <c r="H623" s="3" t="s">
        <v>930</v>
      </c>
      <c r="I623" s="3" t="s">
        <v>945</v>
      </c>
      <c r="J623" s="3" t="s">
        <v>958</v>
      </c>
      <c r="K623" t="s">
        <v>906</v>
      </c>
      <c r="L623" t="str">
        <f t="shared" si="27"/>
        <v>No</v>
      </c>
      <c r="M623" t="str">
        <f t="shared" si="28"/>
        <v>Yes</v>
      </c>
      <c r="N623" t="str">
        <f t="shared" si="29"/>
        <v>No</v>
      </c>
      <c r="O623" s="3" t="s">
        <v>927</v>
      </c>
      <c r="Q623" s="3" t="s">
        <v>918</v>
      </c>
      <c r="T623" s="3" t="s">
        <v>918</v>
      </c>
      <c r="W623" s="3" t="s">
        <v>1778</v>
      </c>
      <c r="AA623" s="3" t="s">
        <v>1346</v>
      </c>
      <c r="AB623" t="s">
        <v>925</v>
      </c>
      <c r="AN623" s="5">
        <v>34693.080889566932</v>
      </c>
      <c r="AO623">
        <v>2047</v>
      </c>
      <c r="AP623" t="s">
        <v>2074</v>
      </c>
      <c r="AQ623" t="s">
        <v>1989</v>
      </c>
    </row>
    <row r="624" spans="1:43" ht="45" x14ac:dyDescent="0.25">
      <c r="A624">
        <v>622</v>
      </c>
      <c r="H624" s="3" t="s">
        <v>930</v>
      </c>
      <c r="I624" s="3" t="s">
        <v>945</v>
      </c>
      <c r="J624" s="3" t="s">
        <v>958</v>
      </c>
      <c r="K624" t="s">
        <v>906</v>
      </c>
      <c r="L624" t="str">
        <f t="shared" si="27"/>
        <v>No</v>
      </c>
      <c r="M624" t="str">
        <f t="shared" si="28"/>
        <v>Yes</v>
      </c>
      <c r="N624" t="str">
        <f t="shared" si="29"/>
        <v>No</v>
      </c>
      <c r="O624" s="3" t="s">
        <v>927</v>
      </c>
      <c r="Q624" s="3" t="s">
        <v>918</v>
      </c>
      <c r="T624" s="3" t="s">
        <v>918</v>
      </c>
      <c r="W624" s="3" t="s">
        <v>1779</v>
      </c>
      <c r="AA624" s="3" t="s">
        <v>1346</v>
      </c>
      <c r="AB624" t="s">
        <v>925</v>
      </c>
      <c r="AN624" s="5">
        <v>111155.93788302327</v>
      </c>
      <c r="AO624">
        <v>2047</v>
      </c>
      <c r="AP624" t="s">
        <v>2074</v>
      </c>
      <c r="AQ624" t="s">
        <v>1989</v>
      </c>
    </row>
    <row r="625" spans="1:45" ht="45" x14ac:dyDescent="0.25">
      <c r="A625">
        <v>623</v>
      </c>
      <c r="H625" s="3" t="s">
        <v>930</v>
      </c>
      <c r="I625" s="3" t="s">
        <v>945</v>
      </c>
      <c r="J625" s="3" t="s">
        <v>959</v>
      </c>
      <c r="K625" t="s">
        <v>2067</v>
      </c>
      <c r="L625" t="str">
        <f t="shared" si="27"/>
        <v>No</v>
      </c>
      <c r="M625" t="str">
        <f t="shared" si="28"/>
        <v>No</v>
      </c>
      <c r="N625" t="str">
        <f t="shared" si="29"/>
        <v>No</v>
      </c>
      <c r="O625" s="3" t="s">
        <v>927</v>
      </c>
      <c r="Q625" s="3" t="s">
        <v>918</v>
      </c>
      <c r="T625" s="3" t="s">
        <v>918</v>
      </c>
      <c r="W625" s="3" t="s">
        <v>1741</v>
      </c>
      <c r="AA625" s="3" t="s">
        <v>1346</v>
      </c>
      <c r="AB625" t="s">
        <v>925</v>
      </c>
      <c r="AN625" s="5">
        <v>185685.37679332023</v>
      </c>
      <c r="AO625">
        <v>2047</v>
      </c>
      <c r="AP625" t="s">
        <v>2074</v>
      </c>
      <c r="AQ625" t="s">
        <v>1989</v>
      </c>
    </row>
    <row r="626" spans="1:45" ht="45" x14ac:dyDescent="0.25">
      <c r="A626">
        <v>624</v>
      </c>
      <c r="H626" s="3" t="s">
        <v>930</v>
      </c>
      <c r="I626" s="3" t="s">
        <v>945</v>
      </c>
      <c r="J626" s="3" t="s">
        <v>960</v>
      </c>
      <c r="K626" t="s">
        <v>927</v>
      </c>
      <c r="L626" t="str">
        <f t="shared" si="27"/>
        <v>No</v>
      </c>
      <c r="M626" t="str">
        <f t="shared" si="28"/>
        <v>No</v>
      </c>
      <c r="N626" t="str">
        <f t="shared" si="29"/>
        <v>No</v>
      </c>
      <c r="O626" s="3" t="s">
        <v>927</v>
      </c>
      <c r="Q626" s="3" t="s">
        <v>1347</v>
      </c>
      <c r="T626" s="3" t="s">
        <v>1347</v>
      </c>
      <c r="W626" s="3" t="s">
        <v>1336</v>
      </c>
      <c r="AA626" s="3" t="s">
        <v>1347</v>
      </c>
      <c r="AB626" t="s">
        <v>925</v>
      </c>
      <c r="AN626" s="5">
        <v>315000</v>
      </c>
      <c r="AO626">
        <v>2020</v>
      </c>
      <c r="AP626" t="s">
        <v>926</v>
      </c>
      <c r="AQ626" t="s">
        <v>1989</v>
      </c>
      <c r="AS626" t="s">
        <v>2096</v>
      </c>
    </row>
    <row r="627" spans="1:45" ht="45" x14ac:dyDescent="0.25">
      <c r="A627">
        <v>625</v>
      </c>
      <c r="H627" s="3" t="s">
        <v>930</v>
      </c>
      <c r="I627" s="3" t="s">
        <v>945</v>
      </c>
      <c r="J627" s="3" t="s">
        <v>961</v>
      </c>
      <c r="K627" t="s">
        <v>927</v>
      </c>
      <c r="L627" t="str">
        <f t="shared" si="27"/>
        <v>No</v>
      </c>
      <c r="M627" t="str">
        <f t="shared" si="28"/>
        <v>No</v>
      </c>
      <c r="N627" t="str">
        <f t="shared" si="29"/>
        <v>No</v>
      </c>
      <c r="O627" s="3" t="s">
        <v>927</v>
      </c>
      <c r="Q627" s="3" t="s">
        <v>1347</v>
      </c>
      <c r="T627" s="3" t="s">
        <v>1347</v>
      </c>
      <c r="W627" s="3" t="s">
        <v>1336</v>
      </c>
      <c r="AA627" s="3" t="s">
        <v>1347</v>
      </c>
      <c r="AB627" t="s">
        <v>925</v>
      </c>
      <c r="AN627" s="5">
        <v>585000</v>
      </c>
      <c r="AO627">
        <v>2021</v>
      </c>
      <c r="AP627" t="s">
        <v>926</v>
      </c>
      <c r="AQ627" t="s">
        <v>1989</v>
      </c>
      <c r="AS627" t="s">
        <v>2096</v>
      </c>
    </row>
    <row r="628" spans="1:45" ht="45" x14ac:dyDescent="0.25">
      <c r="A628">
        <v>626</v>
      </c>
      <c r="H628" s="3" t="s">
        <v>930</v>
      </c>
      <c r="I628" s="3" t="s">
        <v>945</v>
      </c>
      <c r="J628" s="3" t="s">
        <v>962</v>
      </c>
      <c r="K628" t="s">
        <v>927</v>
      </c>
      <c r="L628" t="str">
        <f t="shared" si="27"/>
        <v>No</v>
      </c>
      <c r="M628" t="str">
        <f t="shared" si="28"/>
        <v>No</v>
      </c>
      <c r="N628" t="str">
        <f t="shared" si="29"/>
        <v>No</v>
      </c>
      <c r="O628" s="3" t="s">
        <v>927</v>
      </c>
      <c r="Q628" s="3" t="s">
        <v>1347</v>
      </c>
      <c r="T628" s="3" t="s">
        <v>1347</v>
      </c>
      <c r="W628" s="3" t="s">
        <v>1336</v>
      </c>
      <c r="AA628" s="3" t="s">
        <v>1347</v>
      </c>
      <c r="AB628" t="s">
        <v>925</v>
      </c>
      <c r="AN628" s="5">
        <v>780000</v>
      </c>
      <c r="AO628">
        <v>2022</v>
      </c>
      <c r="AP628" t="s">
        <v>926</v>
      </c>
      <c r="AQ628" t="s">
        <v>1989</v>
      </c>
      <c r="AS628" t="s">
        <v>2096</v>
      </c>
    </row>
    <row r="629" spans="1:45" ht="45" x14ac:dyDescent="0.25">
      <c r="A629">
        <v>627</v>
      </c>
      <c r="H629" s="3" t="s">
        <v>930</v>
      </c>
      <c r="I629" s="3" t="s">
        <v>945</v>
      </c>
      <c r="J629" s="3" t="s">
        <v>963</v>
      </c>
      <c r="K629" t="s">
        <v>927</v>
      </c>
      <c r="L629" t="str">
        <f t="shared" si="27"/>
        <v>No</v>
      </c>
      <c r="M629" t="str">
        <f t="shared" si="28"/>
        <v>No</v>
      </c>
      <c r="N629" t="str">
        <f t="shared" si="29"/>
        <v>No</v>
      </c>
      <c r="O629" s="3" t="s">
        <v>927</v>
      </c>
      <c r="Q629" s="3" t="s">
        <v>963</v>
      </c>
      <c r="T629" s="3" t="s">
        <v>963</v>
      </c>
      <c r="W629" s="3" t="s">
        <v>1780</v>
      </c>
      <c r="AA629" s="3" t="s">
        <v>963</v>
      </c>
      <c r="AB629" t="s">
        <v>925</v>
      </c>
      <c r="AN629" s="5">
        <v>78608831</v>
      </c>
      <c r="AO629">
        <v>2020</v>
      </c>
      <c r="AP629" t="s">
        <v>2076</v>
      </c>
      <c r="AQ629" t="s">
        <v>1989</v>
      </c>
      <c r="AS629" t="s">
        <v>2092</v>
      </c>
    </row>
    <row r="630" spans="1:45" ht="45" x14ac:dyDescent="0.25">
      <c r="A630">
        <v>628</v>
      </c>
      <c r="H630" s="3" t="s">
        <v>930</v>
      </c>
      <c r="I630" s="3" t="s">
        <v>945</v>
      </c>
      <c r="J630" s="3" t="s">
        <v>964</v>
      </c>
      <c r="K630" t="s">
        <v>927</v>
      </c>
      <c r="L630" t="str">
        <f t="shared" si="27"/>
        <v>No</v>
      </c>
      <c r="M630" t="str">
        <f t="shared" si="28"/>
        <v>No</v>
      </c>
      <c r="N630" t="str">
        <f t="shared" si="29"/>
        <v>No</v>
      </c>
      <c r="O630" s="3" t="s">
        <v>927</v>
      </c>
      <c r="Q630" s="3" t="s">
        <v>743</v>
      </c>
      <c r="T630" s="3" t="s">
        <v>743</v>
      </c>
      <c r="W630" s="3" t="s">
        <v>2054</v>
      </c>
      <c r="AA630" s="3" t="s">
        <v>743</v>
      </c>
      <c r="AB630" t="s">
        <v>925</v>
      </c>
      <c r="AN630" s="5">
        <v>3676202.5</v>
      </c>
      <c r="AO630">
        <v>2020</v>
      </c>
      <c r="AP630" t="s">
        <v>925</v>
      </c>
      <c r="AQ630" t="s">
        <v>1989</v>
      </c>
    </row>
    <row r="631" spans="1:45" ht="45" x14ac:dyDescent="0.25">
      <c r="A631">
        <v>629</v>
      </c>
      <c r="H631" s="3" t="s">
        <v>930</v>
      </c>
      <c r="I631" s="3" t="s">
        <v>945</v>
      </c>
      <c r="J631" s="3" t="s">
        <v>965</v>
      </c>
      <c r="K631" t="s">
        <v>927</v>
      </c>
      <c r="L631" t="str">
        <f t="shared" si="27"/>
        <v>No</v>
      </c>
      <c r="M631" t="str">
        <f t="shared" si="28"/>
        <v>No</v>
      </c>
      <c r="N631" t="str">
        <f t="shared" si="29"/>
        <v>No</v>
      </c>
      <c r="O631" s="3" t="s">
        <v>927</v>
      </c>
      <c r="Q631" s="3" t="s">
        <v>743</v>
      </c>
      <c r="T631" s="3" t="s">
        <v>743</v>
      </c>
      <c r="W631" s="3" t="s">
        <v>1780</v>
      </c>
      <c r="AA631" s="3" t="s">
        <v>743</v>
      </c>
      <c r="AB631" t="s">
        <v>925</v>
      </c>
      <c r="AN631" s="5">
        <v>1745535</v>
      </c>
      <c r="AO631">
        <v>2020</v>
      </c>
      <c r="AP631" t="s">
        <v>925</v>
      </c>
      <c r="AQ631" t="s">
        <v>1989</v>
      </c>
    </row>
    <row r="632" spans="1:45" ht="45" x14ac:dyDescent="0.25">
      <c r="A632">
        <v>630</v>
      </c>
      <c r="H632" s="3" t="s">
        <v>930</v>
      </c>
      <c r="I632" s="3" t="s">
        <v>945</v>
      </c>
      <c r="J632" s="3" t="s">
        <v>966</v>
      </c>
      <c r="K632" t="s">
        <v>927</v>
      </c>
      <c r="L632" t="str">
        <f t="shared" si="27"/>
        <v>No</v>
      </c>
      <c r="M632" t="str">
        <f t="shared" si="28"/>
        <v>No</v>
      </c>
      <c r="N632" t="str">
        <f t="shared" si="29"/>
        <v>No</v>
      </c>
      <c r="O632" s="3" t="s">
        <v>927</v>
      </c>
      <c r="Q632" s="3" t="s">
        <v>743</v>
      </c>
      <c r="T632" s="3" t="s">
        <v>743</v>
      </c>
      <c r="W632" s="3" t="s">
        <v>2055</v>
      </c>
      <c r="AA632" s="3" t="s">
        <v>743</v>
      </c>
      <c r="AB632" t="s">
        <v>925</v>
      </c>
      <c r="AN632" s="5">
        <v>1309425</v>
      </c>
      <c r="AO632">
        <v>2020</v>
      </c>
      <c r="AP632" t="s">
        <v>925</v>
      </c>
      <c r="AQ632" t="s">
        <v>1989</v>
      </c>
    </row>
    <row r="633" spans="1:45" ht="45" x14ac:dyDescent="0.25">
      <c r="A633">
        <v>631</v>
      </c>
      <c r="H633" s="3" t="s">
        <v>930</v>
      </c>
      <c r="I633" s="3" t="s">
        <v>945</v>
      </c>
      <c r="J633" s="3" t="s">
        <v>948</v>
      </c>
      <c r="K633" t="s">
        <v>927</v>
      </c>
      <c r="L633" t="str">
        <f t="shared" si="27"/>
        <v>No</v>
      </c>
      <c r="M633" t="str">
        <f t="shared" si="28"/>
        <v>No</v>
      </c>
      <c r="N633" t="str">
        <f t="shared" si="29"/>
        <v>No</v>
      </c>
      <c r="O633" s="3" t="s">
        <v>927</v>
      </c>
      <c r="Q633" s="3" t="s">
        <v>743</v>
      </c>
      <c r="T633" s="3" t="s">
        <v>743</v>
      </c>
      <c r="W633" s="3" t="s">
        <v>1781</v>
      </c>
      <c r="AA633" s="3" t="s">
        <v>743</v>
      </c>
      <c r="AB633" t="s">
        <v>925</v>
      </c>
      <c r="AN633" s="5">
        <v>3815305</v>
      </c>
      <c r="AO633">
        <v>2020</v>
      </c>
      <c r="AP633" t="s">
        <v>925</v>
      </c>
      <c r="AQ633" t="s">
        <v>1989</v>
      </c>
    </row>
    <row r="634" spans="1:45" ht="45" x14ac:dyDescent="0.25">
      <c r="A634">
        <v>632</v>
      </c>
      <c r="H634" s="3" t="s">
        <v>930</v>
      </c>
      <c r="I634" s="3" t="s">
        <v>945</v>
      </c>
      <c r="J634" s="3" t="s">
        <v>967</v>
      </c>
      <c r="K634" t="s">
        <v>927</v>
      </c>
      <c r="L634" t="str">
        <f t="shared" si="27"/>
        <v>No</v>
      </c>
      <c r="M634" t="str">
        <f t="shared" si="28"/>
        <v>No</v>
      </c>
      <c r="N634" t="str">
        <f t="shared" si="29"/>
        <v>No</v>
      </c>
      <c r="O634" s="3" t="s">
        <v>927</v>
      </c>
      <c r="Q634" s="3" t="s">
        <v>743</v>
      </c>
      <c r="T634" s="3" t="s">
        <v>743</v>
      </c>
      <c r="W634" s="3" t="s">
        <v>1782</v>
      </c>
      <c r="AA634" s="3" t="s">
        <v>743</v>
      </c>
      <c r="AB634" t="s">
        <v>925</v>
      </c>
      <c r="AN634" s="5">
        <v>1694550</v>
      </c>
      <c r="AO634">
        <v>2020</v>
      </c>
      <c r="AP634" t="s">
        <v>925</v>
      </c>
      <c r="AQ634" t="s">
        <v>1989</v>
      </c>
    </row>
    <row r="635" spans="1:45" ht="45" x14ac:dyDescent="0.25">
      <c r="A635">
        <v>633</v>
      </c>
      <c r="H635" s="3" t="s">
        <v>930</v>
      </c>
      <c r="I635" s="3" t="s">
        <v>945</v>
      </c>
      <c r="J635" s="3" t="s">
        <v>968</v>
      </c>
      <c r="K635" t="s">
        <v>927</v>
      </c>
      <c r="L635" t="str">
        <f t="shared" si="27"/>
        <v>No</v>
      </c>
      <c r="M635" t="str">
        <f t="shared" si="28"/>
        <v>No</v>
      </c>
      <c r="N635" t="str">
        <f t="shared" si="29"/>
        <v>No</v>
      </c>
      <c r="O635" s="3" t="s">
        <v>927</v>
      </c>
      <c r="Q635" s="3" t="s">
        <v>743</v>
      </c>
      <c r="T635" s="3" t="s">
        <v>743</v>
      </c>
      <c r="W635" s="3" t="s">
        <v>2056</v>
      </c>
      <c r="AA635" s="3" t="s">
        <v>743</v>
      </c>
      <c r="AB635" t="s">
        <v>925</v>
      </c>
      <c r="AN635" s="5">
        <v>2424805</v>
      </c>
      <c r="AO635">
        <v>2021</v>
      </c>
      <c r="AP635" t="s">
        <v>925</v>
      </c>
      <c r="AQ635" t="s">
        <v>1989</v>
      </c>
    </row>
    <row r="636" spans="1:45" ht="45" x14ac:dyDescent="0.25">
      <c r="A636">
        <v>634</v>
      </c>
      <c r="H636" s="3" t="s">
        <v>930</v>
      </c>
      <c r="I636" s="3" t="s">
        <v>945</v>
      </c>
      <c r="J636" s="3" t="s">
        <v>969</v>
      </c>
      <c r="K636" t="s">
        <v>927</v>
      </c>
      <c r="L636" t="str">
        <f t="shared" si="27"/>
        <v>No</v>
      </c>
      <c r="M636" t="str">
        <f t="shared" si="28"/>
        <v>No</v>
      </c>
      <c r="N636" t="str">
        <f t="shared" si="29"/>
        <v>No</v>
      </c>
      <c r="O636" s="3" t="s">
        <v>927</v>
      </c>
      <c r="Q636" s="3" t="s">
        <v>743</v>
      </c>
      <c r="T636" s="3" t="s">
        <v>743</v>
      </c>
      <c r="W636" s="3" t="s">
        <v>1336</v>
      </c>
      <c r="AA636" s="3" t="s">
        <v>743</v>
      </c>
      <c r="AB636" t="s">
        <v>925</v>
      </c>
      <c r="AN636" s="5">
        <v>4945682.5</v>
      </c>
      <c r="AO636">
        <v>2021</v>
      </c>
      <c r="AP636" t="s">
        <v>925</v>
      </c>
      <c r="AQ636" t="s">
        <v>1989</v>
      </c>
    </row>
    <row r="637" spans="1:45" ht="45" x14ac:dyDescent="0.25">
      <c r="A637">
        <v>635</v>
      </c>
      <c r="H637" s="3" t="s">
        <v>930</v>
      </c>
      <c r="I637" s="3" t="s">
        <v>945</v>
      </c>
      <c r="J637" s="3" t="s">
        <v>970</v>
      </c>
      <c r="K637" t="s">
        <v>927</v>
      </c>
      <c r="L637" t="str">
        <f t="shared" si="27"/>
        <v>No</v>
      </c>
      <c r="M637" t="str">
        <f t="shared" si="28"/>
        <v>No</v>
      </c>
      <c r="N637" t="str">
        <f t="shared" si="29"/>
        <v>No</v>
      </c>
      <c r="O637" s="3" t="s">
        <v>927</v>
      </c>
      <c r="Q637" s="3" t="s">
        <v>743</v>
      </c>
      <c r="T637" s="3" t="s">
        <v>743</v>
      </c>
      <c r="W637" s="3" t="s">
        <v>1783</v>
      </c>
      <c r="AA637" s="3" t="s">
        <v>743</v>
      </c>
      <c r="AB637" t="s">
        <v>925</v>
      </c>
      <c r="AN637" s="5">
        <v>2267854</v>
      </c>
      <c r="AO637">
        <v>2021</v>
      </c>
      <c r="AP637" t="s">
        <v>925</v>
      </c>
      <c r="AQ637" t="s">
        <v>1989</v>
      </c>
    </row>
    <row r="638" spans="1:45" ht="45" x14ac:dyDescent="0.25">
      <c r="A638">
        <v>636</v>
      </c>
      <c r="H638" s="3" t="s">
        <v>930</v>
      </c>
      <c r="I638" s="3" t="s">
        <v>945</v>
      </c>
      <c r="J638" s="3" t="s">
        <v>971</v>
      </c>
      <c r="K638" t="s">
        <v>927</v>
      </c>
      <c r="L638" t="str">
        <f t="shared" si="27"/>
        <v>No</v>
      </c>
      <c r="M638" t="str">
        <f t="shared" si="28"/>
        <v>No</v>
      </c>
      <c r="N638" t="str">
        <f t="shared" si="29"/>
        <v>No</v>
      </c>
      <c r="O638" s="3" t="s">
        <v>927</v>
      </c>
      <c r="Q638" s="3" t="s">
        <v>743</v>
      </c>
      <c r="T638" s="3" t="s">
        <v>743</v>
      </c>
      <c r="W638" s="3" t="s">
        <v>1784</v>
      </c>
      <c r="AA638" s="3" t="s">
        <v>743</v>
      </c>
      <c r="AB638" t="s">
        <v>925</v>
      </c>
      <c r="AN638" s="5">
        <v>2909225</v>
      </c>
      <c r="AO638">
        <v>2021</v>
      </c>
      <c r="AP638" t="s">
        <v>925</v>
      </c>
      <c r="AQ638" t="s">
        <v>1989</v>
      </c>
    </row>
    <row r="639" spans="1:45" ht="45" x14ac:dyDescent="0.25">
      <c r="A639">
        <v>637</v>
      </c>
      <c r="H639" s="3" t="s">
        <v>930</v>
      </c>
      <c r="I639" s="3" t="s">
        <v>945</v>
      </c>
      <c r="J639" s="3" t="s">
        <v>972</v>
      </c>
      <c r="K639" t="s">
        <v>927</v>
      </c>
      <c r="L639" t="str">
        <f t="shared" si="27"/>
        <v>No</v>
      </c>
      <c r="M639" t="str">
        <f t="shared" si="28"/>
        <v>No</v>
      </c>
      <c r="N639" t="str">
        <f t="shared" si="29"/>
        <v>No</v>
      </c>
      <c r="O639" s="3" t="s">
        <v>927</v>
      </c>
      <c r="Q639" s="3" t="s">
        <v>743</v>
      </c>
      <c r="T639" s="3" t="s">
        <v>743</v>
      </c>
      <c r="W639" s="3" t="s">
        <v>1785</v>
      </c>
      <c r="AA639" s="3" t="s">
        <v>743</v>
      </c>
      <c r="AB639" t="s">
        <v>925</v>
      </c>
      <c r="AN639" s="5">
        <v>6511659.9999999991</v>
      </c>
      <c r="AO639">
        <v>2021</v>
      </c>
      <c r="AP639" t="s">
        <v>925</v>
      </c>
      <c r="AQ639" t="s">
        <v>1989</v>
      </c>
    </row>
    <row r="640" spans="1:45" ht="45" x14ac:dyDescent="0.25">
      <c r="A640">
        <v>638</v>
      </c>
      <c r="H640" s="3" t="s">
        <v>930</v>
      </c>
      <c r="I640" s="3" t="s">
        <v>945</v>
      </c>
      <c r="J640" s="3" t="s">
        <v>973</v>
      </c>
      <c r="K640" t="s">
        <v>927</v>
      </c>
      <c r="L640" t="str">
        <f t="shared" si="27"/>
        <v>No</v>
      </c>
      <c r="M640" t="str">
        <f t="shared" si="28"/>
        <v>No</v>
      </c>
      <c r="N640" t="str">
        <f t="shared" si="29"/>
        <v>No</v>
      </c>
      <c r="O640" s="3" t="s">
        <v>927</v>
      </c>
      <c r="Q640" s="3" t="s">
        <v>743</v>
      </c>
      <c r="T640" s="3" t="s">
        <v>743</v>
      </c>
      <c r="W640" s="3" t="s">
        <v>1786</v>
      </c>
      <c r="AA640" s="3" t="s">
        <v>743</v>
      </c>
      <c r="AB640" t="s">
        <v>925</v>
      </c>
      <c r="AN640" s="5">
        <v>2404810</v>
      </c>
      <c r="AO640">
        <v>2021</v>
      </c>
      <c r="AP640" t="s">
        <v>925</v>
      </c>
      <c r="AQ640" t="s">
        <v>1989</v>
      </c>
    </row>
    <row r="641" spans="1:45" ht="45" x14ac:dyDescent="0.25">
      <c r="A641">
        <v>639</v>
      </c>
      <c r="H641" s="3" t="s">
        <v>930</v>
      </c>
      <c r="I641" s="3" t="s">
        <v>945</v>
      </c>
      <c r="J641" s="3" t="s">
        <v>974</v>
      </c>
      <c r="K641" t="s">
        <v>927</v>
      </c>
      <c r="L641" t="str">
        <f t="shared" si="27"/>
        <v>No</v>
      </c>
      <c r="M641" t="str">
        <f t="shared" si="28"/>
        <v>No</v>
      </c>
      <c r="N641" t="str">
        <f t="shared" si="29"/>
        <v>No</v>
      </c>
      <c r="O641" s="3" t="s">
        <v>927</v>
      </c>
      <c r="Q641" s="3" t="s">
        <v>743</v>
      </c>
      <c r="T641" s="3" t="s">
        <v>743</v>
      </c>
      <c r="W641" s="3" t="s">
        <v>1336</v>
      </c>
      <c r="AA641" s="3" t="s">
        <v>743</v>
      </c>
      <c r="AB641" t="s">
        <v>925</v>
      </c>
      <c r="AN641" s="5">
        <v>4173934</v>
      </c>
      <c r="AO641">
        <v>2022</v>
      </c>
      <c r="AP641" t="s">
        <v>925</v>
      </c>
      <c r="AQ641" t="s">
        <v>1989</v>
      </c>
    </row>
    <row r="642" spans="1:45" ht="45" x14ac:dyDescent="0.25">
      <c r="A642">
        <v>640</v>
      </c>
      <c r="H642" s="3" t="s">
        <v>930</v>
      </c>
      <c r="I642" s="3" t="s">
        <v>945</v>
      </c>
      <c r="J642" s="3" t="s">
        <v>975</v>
      </c>
      <c r="K642" t="s">
        <v>927</v>
      </c>
      <c r="L642" t="str">
        <f t="shared" si="27"/>
        <v>No</v>
      </c>
      <c r="M642" t="str">
        <f t="shared" si="28"/>
        <v>No</v>
      </c>
      <c r="N642" t="str">
        <f t="shared" si="29"/>
        <v>No</v>
      </c>
      <c r="O642" s="3" t="s">
        <v>927</v>
      </c>
      <c r="Q642" s="3" t="s">
        <v>743</v>
      </c>
      <c r="T642" s="3" t="s">
        <v>743</v>
      </c>
      <c r="W642" s="3" t="s">
        <v>2057</v>
      </c>
      <c r="AA642" s="3" t="s">
        <v>743</v>
      </c>
      <c r="AB642" t="s">
        <v>925</v>
      </c>
      <c r="AN642" s="5">
        <v>6607275</v>
      </c>
      <c r="AO642">
        <v>2022</v>
      </c>
      <c r="AP642" t="s">
        <v>925</v>
      </c>
      <c r="AQ642" t="s">
        <v>1989</v>
      </c>
    </row>
    <row r="643" spans="1:45" ht="45" x14ac:dyDescent="0.25">
      <c r="A643">
        <v>641</v>
      </c>
      <c r="H643" s="3" t="s">
        <v>930</v>
      </c>
      <c r="I643" s="3" t="s">
        <v>945</v>
      </c>
      <c r="J643" s="3" t="s">
        <v>976</v>
      </c>
      <c r="K643" t="s">
        <v>927</v>
      </c>
      <c r="L643" t="str">
        <f t="shared" ref="L643:L706" si="30">IF(OR(K643="State",K643="State,County",K643="State,Local",K643="State,County,Local"),"Yes","No")</f>
        <v>No</v>
      </c>
      <c r="M643" t="str">
        <f t="shared" ref="M643:M706" si="31">IF(OR(K643="County",K643="State,County",K643="County,Local",K643="State,County,Local"),"Yes","No")</f>
        <v>No</v>
      </c>
      <c r="N643" t="str">
        <f t="shared" ref="N643:N706" si="32">IF(OR(K643="Local",K643="State,Local",K643="County,Local",K643="State,County,Local"),"Yes","No")</f>
        <v>No</v>
      </c>
      <c r="O643" s="3" t="s">
        <v>927</v>
      </c>
      <c r="Q643" s="3" t="s">
        <v>743</v>
      </c>
      <c r="T643" s="3" t="s">
        <v>743</v>
      </c>
      <c r="W643" s="3" t="s">
        <v>2058</v>
      </c>
      <c r="AA643" s="3" t="s">
        <v>743</v>
      </c>
      <c r="AB643" t="s">
        <v>925</v>
      </c>
      <c r="AN643" s="5">
        <v>3362033</v>
      </c>
      <c r="AO643">
        <v>2022</v>
      </c>
      <c r="AP643" t="s">
        <v>925</v>
      </c>
      <c r="AQ643" t="s">
        <v>1989</v>
      </c>
    </row>
    <row r="644" spans="1:45" ht="45" x14ac:dyDescent="0.25">
      <c r="A644">
        <v>642</v>
      </c>
      <c r="H644" s="3" t="s">
        <v>930</v>
      </c>
      <c r="I644" s="3" t="s">
        <v>945</v>
      </c>
      <c r="J644" s="3" t="s">
        <v>977</v>
      </c>
      <c r="K644" t="s">
        <v>927</v>
      </c>
      <c r="L644" t="str">
        <f t="shared" si="30"/>
        <v>No</v>
      </c>
      <c r="M644" t="str">
        <f t="shared" si="31"/>
        <v>No</v>
      </c>
      <c r="N644" t="str">
        <f t="shared" si="32"/>
        <v>No</v>
      </c>
      <c r="O644" s="3" t="s">
        <v>927</v>
      </c>
      <c r="Q644" s="3" t="s">
        <v>743</v>
      </c>
      <c r="T644" s="3" t="s">
        <v>743</v>
      </c>
      <c r="W644" s="3" t="s">
        <v>2059</v>
      </c>
      <c r="AA644" s="3" t="s">
        <v>743</v>
      </c>
      <c r="AB644" t="s">
        <v>925</v>
      </c>
      <c r="AN644" s="5">
        <v>3178175</v>
      </c>
      <c r="AO644">
        <v>2022</v>
      </c>
      <c r="AP644" t="s">
        <v>925</v>
      </c>
      <c r="AQ644" t="s">
        <v>1989</v>
      </c>
    </row>
    <row r="645" spans="1:45" ht="45" x14ac:dyDescent="0.25">
      <c r="A645">
        <v>643</v>
      </c>
      <c r="H645" s="3" t="s">
        <v>930</v>
      </c>
      <c r="I645" s="3" t="s">
        <v>945</v>
      </c>
      <c r="J645" s="3" t="s">
        <v>978</v>
      </c>
      <c r="K645" t="s">
        <v>927</v>
      </c>
      <c r="L645" t="str">
        <f t="shared" si="30"/>
        <v>No</v>
      </c>
      <c r="M645" t="str">
        <f t="shared" si="31"/>
        <v>No</v>
      </c>
      <c r="N645" t="str">
        <f t="shared" si="32"/>
        <v>No</v>
      </c>
      <c r="O645" s="3" t="s">
        <v>927</v>
      </c>
      <c r="Q645" s="3" t="s">
        <v>743</v>
      </c>
      <c r="T645" s="3" t="s">
        <v>743</v>
      </c>
      <c r="W645" s="3" t="s">
        <v>1336</v>
      </c>
      <c r="AA645" s="3" t="s">
        <v>743</v>
      </c>
      <c r="AB645" t="s">
        <v>925</v>
      </c>
      <c r="AN645" s="5">
        <v>3166013.9999999995</v>
      </c>
      <c r="AO645">
        <v>2022</v>
      </c>
      <c r="AP645" t="s">
        <v>925</v>
      </c>
      <c r="AQ645" t="s">
        <v>1989</v>
      </c>
    </row>
    <row r="646" spans="1:45" ht="45" x14ac:dyDescent="0.25">
      <c r="A646">
        <v>644</v>
      </c>
      <c r="H646" s="3" t="s">
        <v>930</v>
      </c>
      <c r="I646" s="3" t="s">
        <v>945</v>
      </c>
      <c r="J646" s="3" t="s">
        <v>979</v>
      </c>
      <c r="K646" t="s">
        <v>927</v>
      </c>
      <c r="L646" t="str">
        <f t="shared" si="30"/>
        <v>No</v>
      </c>
      <c r="M646" t="str">
        <f t="shared" si="31"/>
        <v>No</v>
      </c>
      <c r="N646" t="str">
        <f t="shared" si="32"/>
        <v>No</v>
      </c>
      <c r="O646" s="3" t="s">
        <v>927</v>
      </c>
      <c r="Q646" s="3" t="s">
        <v>743</v>
      </c>
      <c r="T646" s="3" t="s">
        <v>743</v>
      </c>
      <c r="W646" s="3" t="s">
        <v>1336</v>
      </c>
      <c r="AA646" s="3" t="s">
        <v>743</v>
      </c>
      <c r="AB646" t="s">
        <v>925</v>
      </c>
      <c r="AN646" s="5">
        <v>1627795</v>
      </c>
      <c r="AO646">
        <v>2022</v>
      </c>
      <c r="AP646" t="s">
        <v>925</v>
      </c>
      <c r="AQ646" t="s">
        <v>1989</v>
      </c>
    </row>
    <row r="647" spans="1:45" ht="45" x14ac:dyDescent="0.25">
      <c r="A647">
        <v>645</v>
      </c>
      <c r="H647" s="3" t="s">
        <v>930</v>
      </c>
      <c r="I647" s="3" t="s">
        <v>945</v>
      </c>
      <c r="J647" s="3" t="s">
        <v>980</v>
      </c>
      <c r="K647" t="s">
        <v>927</v>
      </c>
      <c r="L647" t="str">
        <f t="shared" si="30"/>
        <v>No</v>
      </c>
      <c r="M647" t="str">
        <f t="shared" si="31"/>
        <v>No</v>
      </c>
      <c r="N647" t="str">
        <f t="shared" si="32"/>
        <v>No</v>
      </c>
      <c r="O647" s="3" t="s">
        <v>927</v>
      </c>
      <c r="Q647" s="3" t="s">
        <v>743</v>
      </c>
      <c r="T647" s="3" t="s">
        <v>743</v>
      </c>
      <c r="W647" s="3" t="s">
        <v>1787</v>
      </c>
      <c r="AA647" s="3" t="s">
        <v>743</v>
      </c>
      <c r="AB647" t="s">
        <v>925</v>
      </c>
      <c r="AN647" s="5">
        <v>4894389.5</v>
      </c>
      <c r="AO647">
        <v>2022</v>
      </c>
      <c r="AP647" t="s">
        <v>925</v>
      </c>
      <c r="AQ647" t="s">
        <v>1989</v>
      </c>
    </row>
    <row r="648" spans="1:45" ht="45" x14ac:dyDescent="0.25">
      <c r="A648">
        <v>646</v>
      </c>
      <c r="H648" s="3" t="s">
        <v>930</v>
      </c>
      <c r="I648" s="3" t="s">
        <v>945</v>
      </c>
      <c r="J648" s="3" t="s">
        <v>981</v>
      </c>
      <c r="K648" t="s">
        <v>927</v>
      </c>
      <c r="L648" t="str">
        <f t="shared" si="30"/>
        <v>No</v>
      </c>
      <c r="M648" t="str">
        <f t="shared" si="31"/>
        <v>No</v>
      </c>
      <c r="N648" t="str">
        <f t="shared" si="32"/>
        <v>No</v>
      </c>
      <c r="O648" s="3" t="s">
        <v>927</v>
      </c>
      <c r="Q648" s="3" t="s">
        <v>743</v>
      </c>
      <c r="T648" s="3" t="s">
        <v>743</v>
      </c>
      <c r="W648" s="3" t="s">
        <v>1788</v>
      </c>
      <c r="AA648" s="3" t="s">
        <v>743</v>
      </c>
      <c r="AB648" t="s">
        <v>925</v>
      </c>
      <c r="AN648" s="5">
        <v>2845295</v>
      </c>
      <c r="AO648">
        <v>2022</v>
      </c>
      <c r="AP648" t="s">
        <v>925</v>
      </c>
      <c r="AQ648" t="s">
        <v>1989</v>
      </c>
    </row>
    <row r="649" spans="1:45" ht="45" x14ac:dyDescent="0.25">
      <c r="A649">
        <v>647</v>
      </c>
      <c r="H649" s="3" t="s">
        <v>930</v>
      </c>
      <c r="I649" s="3" t="s">
        <v>945</v>
      </c>
      <c r="J649" s="3" t="s">
        <v>982</v>
      </c>
      <c r="K649" t="s">
        <v>927</v>
      </c>
      <c r="L649" t="str">
        <f t="shared" si="30"/>
        <v>No</v>
      </c>
      <c r="M649" t="str">
        <f t="shared" si="31"/>
        <v>No</v>
      </c>
      <c r="N649" t="str">
        <f t="shared" si="32"/>
        <v>No</v>
      </c>
      <c r="O649" s="3" t="s">
        <v>927</v>
      </c>
      <c r="Q649" s="3" t="s">
        <v>743</v>
      </c>
      <c r="T649" s="3" t="s">
        <v>743</v>
      </c>
      <c r="W649" s="3" t="s">
        <v>1789</v>
      </c>
      <c r="AA649" s="3" t="s">
        <v>743</v>
      </c>
      <c r="AB649" t="s">
        <v>925</v>
      </c>
      <c r="AN649" s="5">
        <v>1874908.9999999998</v>
      </c>
      <c r="AO649">
        <v>2022</v>
      </c>
      <c r="AP649" t="s">
        <v>925</v>
      </c>
      <c r="AQ649" t="s">
        <v>1989</v>
      </c>
    </row>
    <row r="650" spans="1:45" ht="45" x14ac:dyDescent="0.25">
      <c r="A650">
        <v>648</v>
      </c>
      <c r="H650" s="3" t="s">
        <v>930</v>
      </c>
      <c r="I650" s="3" t="s">
        <v>945</v>
      </c>
      <c r="J650" s="3" t="s">
        <v>983</v>
      </c>
      <c r="K650" t="s">
        <v>927</v>
      </c>
      <c r="L650" t="str">
        <f t="shared" si="30"/>
        <v>No</v>
      </c>
      <c r="M650" t="str">
        <f t="shared" si="31"/>
        <v>No</v>
      </c>
      <c r="N650" t="str">
        <f t="shared" si="32"/>
        <v>No</v>
      </c>
      <c r="O650" s="3" t="s">
        <v>927</v>
      </c>
      <c r="Q650" s="3" t="s">
        <v>743</v>
      </c>
      <c r="T650" s="3" t="s">
        <v>743</v>
      </c>
      <c r="W650" s="3" t="s">
        <v>1782</v>
      </c>
      <c r="AA650" s="3" t="s">
        <v>743</v>
      </c>
      <c r="AB650" t="s">
        <v>925</v>
      </c>
      <c r="AN650" s="5">
        <v>4091178</v>
      </c>
      <c r="AO650">
        <v>2022</v>
      </c>
      <c r="AP650" t="s">
        <v>925</v>
      </c>
      <c r="AQ650" t="s">
        <v>1989</v>
      </c>
    </row>
    <row r="651" spans="1:45" ht="45" x14ac:dyDescent="0.25">
      <c r="A651">
        <v>649</v>
      </c>
      <c r="H651" s="3" t="s">
        <v>930</v>
      </c>
      <c r="I651" s="3" t="s">
        <v>945</v>
      </c>
      <c r="J651" s="3" t="s">
        <v>984</v>
      </c>
      <c r="K651" t="s">
        <v>927</v>
      </c>
      <c r="L651" t="str">
        <f t="shared" si="30"/>
        <v>No</v>
      </c>
      <c r="M651" t="str">
        <f t="shared" si="31"/>
        <v>No</v>
      </c>
      <c r="N651" t="str">
        <f t="shared" si="32"/>
        <v>No</v>
      </c>
      <c r="O651" s="3" t="s">
        <v>927</v>
      </c>
      <c r="Q651" s="3" t="s">
        <v>743</v>
      </c>
      <c r="T651" s="3" t="s">
        <v>743</v>
      </c>
      <c r="W651" s="3" t="s">
        <v>1336</v>
      </c>
      <c r="AA651" s="3" t="s">
        <v>743</v>
      </c>
      <c r="AB651" t="s">
        <v>925</v>
      </c>
      <c r="AN651" s="5">
        <v>4620752</v>
      </c>
      <c r="AO651">
        <v>2022</v>
      </c>
      <c r="AP651" t="s">
        <v>925</v>
      </c>
      <c r="AQ651" t="s">
        <v>1989</v>
      </c>
    </row>
    <row r="652" spans="1:45" ht="105" x14ac:dyDescent="0.25">
      <c r="A652">
        <v>650</v>
      </c>
      <c r="B652">
        <v>330</v>
      </c>
      <c r="C652" t="s">
        <v>1799</v>
      </c>
      <c r="D652" t="s">
        <v>1800</v>
      </c>
      <c r="E652" t="s">
        <v>1801</v>
      </c>
      <c r="F652" s="2">
        <v>9546304477</v>
      </c>
      <c r="G652" t="s">
        <v>1802</v>
      </c>
      <c r="H652" s="3" t="s">
        <v>1812</v>
      </c>
      <c r="J652" s="3" t="s">
        <v>1813</v>
      </c>
      <c r="K652" t="s">
        <v>907</v>
      </c>
      <c r="L652" t="str">
        <f t="shared" si="30"/>
        <v>Yes</v>
      </c>
      <c r="M652" t="str">
        <f t="shared" si="31"/>
        <v>No</v>
      </c>
      <c r="N652" t="str">
        <f t="shared" si="32"/>
        <v>No</v>
      </c>
      <c r="O652" s="3" t="s">
        <v>926</v>
      </c>
      <c r="P652" s="3" t="s">
        <v>882</v>
      </c>
      <c r="Q652" s="3" t="s">
        <v>913</v>
      </c>
      <c r="T652" s="3" t="s">
        <v>2279</v>
      </c>
      <c r="W652" s="3" t="s">
        <v>1826</v>
      </c>
      <c r="Z652" t="s">
        <v>925</v>
      </c>
      <c r="AA652" s="3" t="s">
        <v>1830</v>
      </c>
      <c r="AB652" t="s">
        <v>925</v>
      </c>
      <c r="AC652" s="3" t="s">
        <v>1839</v>
      </c>
      <c r="AD652" t="s">
        <v>926</v>
      </c>
      <c r="AF652" t="s">
        <v>925</v>
      </c>
      <c r="AG652" t="s">
        <v>928</v>
      </c>
      <c r="AI652" s="1">
        <v>43266.859027777798</v>
      </c>
      <c r="AL652">
        <v>0</v>
      </c>
      <c r="AM652">
        <v>0</v>
      </c>
      <c r="AP652" t="s">
        <v>2076</v>
      </c>
      <c r="AQ652" t="s">
        <v>1988</v>
      </c>
    </row>
    <row r="653" spans="1:45" ht="105" x14ac:dyDescent="0.25">
      <c r="A653">
        <v>651</v>
      </c>
      <c r="B653">
        <v>331</v>
      </c>
      <c r="C653" t="s">
        <v>1803</v>
      </c>
      <c r="D653" t="s">
        <v>1800</v>
      </c>
      <c r="E653" t="s">
        <v>1801</v>
      </c>
      <c r="F653" s="2">
        <v>9546304477</v>
      </c>
      <c r="G653" t="s">
        <v>1802</v>
      </c>
      <c r="H653" s="3" t="s">
        <v>1812</v>
      </c>
      <c r="J653" s="3" t="s">
        <v>1814</v>
      </c>
      <c r="K653" t="s">
        <v>907</v>
      </c>
      <c r="L653" t="str">
        <f t="shared" si="30"/>
        <v>Yes</v>
      </c>
      <c r="M653" t="str">
        <f t="shared" si="31"/>
        <v>No</v>
      </c>
      <c r="N653" t="str">
        <f t="shared" si="32"/>
        <v>No</v>
      </c>
      <c r="O653" s="3" t="s">
        <v>926</v>
      </c>
      <c r="P653" s="3" t="s">
        <v>882</v>
      </c>
      <c r="Q653" s="3" t="s">
        <v>913</v>
      </c>
      <c r="T653" s="3" t="s">
        <v>2279</v>
      </c>
      <c r="W653" s="3" t="s">
        <v>1827</v>
      </c>
      <c r="Z653" t="s">
        <v>925</v>
      </c>
      <c r="AA653" s="3" t="s">
        <v>1831</v>
      </c>
      <c r="AB653" t="s">
        <v>925</v>
      </c>
      <c r="AC653" s="3" t="s">
        <v>1840</v>
      </c>
      <c r="AD653" t="s">
        <v>926</v>
      </c>
      <c r="AF653" t="s">
        <v>925</v>
      </c>
      <c r="AG653" t="s">
        <v>906</v>
      </c>
      <c r="AI653" s="1">
        <v>43266.864039351902</v>
      </c>
      <c r="AL653">
        <v>0</v>
      </c>
      <c r="AM653">
        <v>0</v>
      </c>
      <c r="AP653" t="s">
        <v>2076</v>
      </c>
      <c r="AQ653" t="s">
        <v>1988</v>
      </c>
      <c r="AS653" t="s">
        <v>2077</v>
      </c>
    </row>
    <row r="654" spans="1:45" ht="105" x14ac:dyDescent="0.25">
      <c r="A654">
        <v>652</v>
      </c>
      <c r="B654">
        <v>332</v>
      </c>
      <c r="C654" s="9" t="s">
        <v>1804</v>
      </c>
      <c r="D654" t="s">
        <v>1805</v>
      </c>
      <c r="E654" t="s">
        <v>1801</v>
      </c>
      <c r="F654" s="2">
        <v>9546304477</v>
      </c>
      <c r="G654" t="s">
        <v>1802</v>
      </c>
      <c r="H654" s="3" t="s">
        <v>1812</v>
      </c>
      <c r="J654" s="3" t="s">
        <v>1815</v>
      </c>
      <c r="K654" t="s">
        <v>2069</v>
      </c>
      <c r="L654" t="str">
        <f t="shared" si="30"/>
        <v>No</v>
      </c>
      <c r="M654" t="str">
        <f t="shared" si="31"/>
        <v>No</v>
      </c>
      <c r="N654" t="str">
        <f t="shared" si="32"/>
        <v>No</v>
      </c>
      <c r="O654" s="3" t="s">
        <v>926</v>
      </c>
      <c r="P654" s="3" t="s">
        <v>885</v>
      </c>
      <c r="S654" s="3" t="s">
        <v>920</v>
      </c>
      <c r="T654" s="3" t="s">
        <v>921</v>
      </c>
      <c r="X654">
        <v>26.177050000000001</v>
      </c>
      <c r="Y654">
        <v>-80.133880000000005</v>
      </c>
      <c r="Z654" t="s">
        <v>925</v>
      </c>
      <c r="AA654" s="3" t="s">
        <v>1832</v>
      </c>
      <c r="AB654" t="s">
        <v>925</v>
      </c>
      <c r="AC654" s="3" t="s">
        <v>1841</v>
      </c>
      <c r="AD654" t="s">
        <v>926</v>
      </c>
      <c r="AF654" t="s">
        <v>925</v>
      </c>
      <c r="AG654" t="s">
        <v>928</v>
      </c>
      <c r="AI654" s="1">
        <v>43266.8773842593</v>
      </c>
      <c r="AL654">
        <v>-80.133880000000005</v>
      </c>
      <c r="AM654">
        <v>26.177050000000001</v>
      </c>
      <c r="AP654" t="s">
        <v>2072</v>
      </c>
      <c r="AQ654" t="s">
        <v>1988</v>
      </c>
      <c r="AS654" t="s">
        <v>2077</v>
      </c>
    </row>
    <row r="655" spans="1:45" ht="105" x14ac:dyDescent="0.25">
      <c r="A655">
        <v>653</v>
      </c>
      <c r="B655">
        <v>333</v>
      </c>
      <c r="C655" t="s">
        <v>1806</v>
      </c>
      <c r="D655" t="s">
        <v>1800</v>
      </c>
      <c r="E655" t="s">
        <v>1801</v>
      </c>
      <c r="F655" s="2">
        <v>9546304477</v>
      </c>
      <c r="G655" t="s">
        <v>1802</v>
      </c>
      <c r="H655" s="3" t="s">
        <v>1812</v>
      </c>
      <c r="J655" s="3" t="s">
        <v>1816</v>
      </c>
      <c r="K655" t="s">
        <v>910</v>
      </c>
      <c r="L655" t="str">
        <f t="shared" si="30"/>
        <v>No</v>
      </c>
      <c r="M655" t="str">
        <f t="shared" si="31"/>
        <v>No</v>
      </c>
      <c r="N655" t="str">
        <f t="shared" si="32"/>
        <v>Yes</v>
      </c>
      <c r="O655" s="3" t="s">
        <v>926</v>
      </c>
      <c r="P655" s="3" t="s">
        <v>886</v>
      </c>
      <c r="R655" s="3" t="s">
        <v>919</v>
      </c>
      <c r="T655" s="3" t="s">
        <v>2279</v>
      </c>
      <c r="U655" s="3" t="s">
        <v>1825</v>
      </c>
      <c r="Z655" t="s">
        <v>926</v>
      </c>
      <c r="AA655" s="3" t="s">
        <v>1833</v>
      </c>
      <c r="AB655" t="s">
        <v>925</v>
      </c>
      <c r="AC655" s="3" t="s">
        <v>1842</v>
      </c>
      <c r="AD655" t="s">
        <v>926</v>
      </c>
      <c r="AF655" t="s">
        <v>925</v>
      </c>
      <c r="AG655" t="s">
        <v>928</v>
      </c>
      <c r="AI655" s="1">
        <v>43266.878148148098</v>
      </c>
      <c r="AL655">
        <v>0</v>
      </c>
      <c r="AM655">
        <v>0</v>
      </c>
      <c r="AP655" t="s">
        <v>926</v>
      </c>
      <c r="AQ655" t="s">
        <v>1988</v>
      </c>
      <c r="AS655" t="s">
        <v>2093</v>
      </c>
    </row>
    <row r="656" spans="1:45" ht="105" x14ac:dyDescent="0.25">
      <c r="A656">
        <v>654</v>
      </c>
      <c r="B656">
        <v>334</v>
      </c>
      <c r="C656" t="s">
        <v>1807</v>
      </c>
      <c r="D656" t="s">
        <v>1800</v>
      </c>
      <c r="E656" t="s">
        <v>1801</v>
      </c>
      <c r="F656" s="2">
        <v>9546304477</v>
      </c>
      <c r="G656" t="s">
        <v>1802</v>
      </c>
      <c r="H656" s="3" t="s">
        <v>1812</v>
      </c>
      <c r="J656" s="3" t="s">
        <v>1817</v>
      </c>
      <c r="K656" t="s">
        <v>910</v>
      </c>
      <c r="L656" t="str">
        <f t="shared" si="30"/>
        <v>No</v>
      </c>
      <c r="M656" t="str">
        <f t="shared" si="31"/>
        <v>No</v>
      </c>
      <c r="N656" t="str">
        <f t="shared" si="32"/>
        <v>Yes</v>
      </c>
      <c r="O656" s="3" t="s">
        <v>927</v>
      </c>
      <c r="P656" s="3" t="s">
        <v>882</v>
      </c>
      <c r="Q656" s="3" t="s">
        <v>884</v>
      </c>
      <c r="T656" s="3" t="s">
        <v>884</v>
      </c>
      <c r="W656" s="3" t="s">
        <v>1828</v>
      </c>
      <c r="Z656" t="s">
        <v>925</v>
      </c>
      <c r="AA656" s="3" t="s">
        <v>1834</v>
      </c>
      <c r="AB656" t="s">
        <v>925</v>
      </c>
      <c r="AC656" s="3" t="s">
        <v>1843</v>
      </c>
      <c r="AD656" t="s">
        <v>926</v>
      </c>
      <c r="AF656" t="s">
        <v>925</v>
      </c>
      <c r="AG656" t="s">
        <v>928</v>
      </c>
      <c r="AI656" s="1">
        <v>43266.884675925903</v>
      </c>
      <c r="AL656">
        <v>0</v>
      </c>
      <c r="AM656">
        <v>0</v>
      </c>
      <c r="AP656" t="s">
        <v>2074</v>
      </c>
      <c r="AQ656" t="s">
        <v>1988</v>
      </c>
    </row>
    <row r="657" spans="1:45" ht="105" x14ac:dyDescent="0.25">
      <c r="A657">
        <v>655</v>
      </c>
      <c r="B657">
        <v>335</v>
      </c>
      <c r="C657" t="s">
        <v>1808</v>
      </c>
      <c r="D657" t="s">
        <v>1800</v>
      </c>
      <c r="E657" t="s">
        <v>1801</v>
      </c>
      <c r="F657" s="2">
        <v>9546304477</v>
      </c>
      <c r="G657" t="s">
        <v>1802</v>
      </c>
      <c r="H657" s="3" t="s">
        <v>1812</v>
      </c>
      <c r="J657" s="3" t="s">
        <v>1818</v>
      </c>
      <c r="K657" t="s">
        <v>910</v>
      </c>
      <c r="L657" t="str">
        <f t="shared" si="30"/>
        <v>No</v>
      </c>
      <c r="M657" t="str">
        <f t="shared" si="31"/>
        <v>No</v>
      </c>
      <c r="N657" t="str">
        <f t="shared" si="32"/>
        <v>Yes</v>
      </c>
      <c r="O657" s="3" t="s">
        <v>925</v>
      </c>
      <c r="P657" s="3" t="s">
        <v>886</v>
      </c>
      <c r="R657" s="3" t="s">
        <v>1884</v>
      </c>
      <c r="T657" s="3" t="s">
        <v>1343</v>
      </c>
      <c r="U657" s="3" t="s">
        <v>1825</v>
      </c>
      <c r="Z657" t="s">
        <v>925</v>
      </c>
      <c r="AA657" s="3" t="s">
        <v>1835</v>
      </c>
      <c r="AB657" t="s">
        <v>925</v>
      </c>
      <c r="AC657" s="3" t="s">
        <v>1844</v>
      </c>
      <c r="AD657" t="s">
        <v>926</v>
      </c>
      <c r="AF657" t="s">
        <v>925</v>
      </c>
      <c r="AG657" t="s">
        <v>928</v>
      </c>
      <c r="AI657" s="1">
        <v>43266.888055555602</v>
      </c>
      <c r="AL657">
        <v>0</v>
      </c>
      <c r="AM657">
        <v>0</v>
      </c>
      <c r="AP657" t="s">
        <v>925</v>
      </c>
      <c r="AQ657" t="s">
        <v>1988</v>
      </c>
    </row>
    <row r="658" spans="1:45" ht="105" x14ac:dyDescent="0.25">
      <c r="A658">
        <v>656</v>
      </c>
      <c r="B658">
        <v>336</v>
      </c>
      <c r="C658" s="9" t="s">
        <v>1809</v>
      </c>
      <c r="D658" t="s">
        <v>1800</v>
      </c>
      <c r="E658" t="s">
        <v>1801</v>
      </c>
      <c r="F658" s="2">
        <v>9546304477</v>
      </c>
      <c r="G658" t="s">
        <v>1802</v>
      </c>
      <c r="H658" s="3" t="s">
        <v>1812</v>
      </c>
      <c r="J658" s="3" t="s">
        <v>1819</v>
      </c>
      <c r="K658" t="s">
        <v>2069</v>
      </c>
      <c r="L658" t="str">
        <f t="shared" si="30"/>
        <v>No</v>
      </c>
      <c r="M658" t="str">
        <f t="shared" si="31"/>
        <v>No</v>
      </c>
      <c r="N658" t="str">
        <f t="shared" si="32"/>
        <v>No</v>
      </c>
      <c r="O658" s="3" t="s">
        <v>927</v>
      </c>
      <c r="P658" s="3" t="s">
        <v>885</v>
      </c>
      <c r="S658" s="3" t="s">
        <v>1823</v>
      </c>
      <c r="T658" s="3" t="s">
        <v>1823</v>
      </c>
      <c r="X658">
        <v>26.173870000000001</v>
      </c>
      <c r="Y658">
        <v>-80.13176</v>
      </c>
      <c r="Z658" t="s">
        <v>925</v>
      </c>
      <c r="AA658" s="3" t="s">
        <v>1836</v>
      </c>
      <c r="AB658" t="s">
        <v>925</v>
      </c>
      <c r="AC658" s="3" t="s">
        <v>1845</v>
      </c>
      <c r="AD658" t="s">
        <v>926</v>
      </c>
      <c r="AF658" t="s">
        <v>925</v>
      </c>
      <c r="AG658" t="s">
        <v>928</v>
      </c>
      <c r="AI658" s="1">
        <v>43266.895451388897</v>
      </c>
      <c r="AL658">
        <v>-80.13176</v>
      </c>
      <c r="AM658">
        <v>26.173870000000001</v>
      </c>
      <c r="AP658" t="s">
        <v>2072</v>
      </c>
      <c r="AQ658" t="s">
        <v>1988</v>
      </c>
      <c r="AS658" t="s">
        <v>2087</v>
      </c>
    </row>
    <row r="659" spans="1:45" ht="105" x14ac:dyDescent="0.25">
      <c r="A659">
        <v>657</v>
      </c>
      <c r="B659">
        <v>337</v>
      </c>
      <c r="C659" t="s">
        <v>1810</v>
      </c>
      <c r="D659" t="s">
        <v>1800</v>
      </c>
      <c r="E659" t="s">
        <v>1801</v>
      </c>
      <c r="F659" s="2">
        <v>9546304477</v>
      </c>
      <c r="G659" t="s">
        <v>1802</v>
      </c>
      <c r="H659" s="3" t="s">
        <v>1812</v>
      </c>
      <c r="J659" s="3" t="s">
        <v>1820</v>
      </c>
      <c r="K659" t="s">
        <v>1822</v>
      </c>
      <c r="L659" t="str">
        <f t="shared" si="30"/>
        <v>No</v>
      </c>
      <c r="M659" t="str">
        <f t="shared" si="31"/>
        <v>No</v>
      </c>
      <c r="N659" t="str">
        <f t="shared" si="32"/>
        <v>Yes</v>
      </c>
      <c r="O659" s="3" t="s">
        <v>927</v>
      </c>
      <c r="P659" s="3" t="s">
        <v>882</v>
      </c>
      <c r="Q659" s="3" t="s">
        <v>884</v>
      </c>
      <c r="T659" s="3" t="s">
        <v>884</v>
      </c>
      <c r="W659" s="3" t="s">
        <v>1829</v>
      </c>
      <c r="Z659" t="s">
        <v>925</v>
      </c>
      <c r="AA659" s="3" t="s">
        <v>1837</v>
      </c>
      <c r="AB659" t="s">
        <v>925</v>
      </c>
      <c r="AC659" s="3" t="s">
        <v>1846</v>
      </c>
      <c r="AD659" t="s">
        <v>926</v>
      </c>
      <c r="AF659" t="s">
        <v>925</v>
      </c>
      <c r="AG659" t="s">
        <v>928</v>
      </c>
      <c r="AI659" s="1">
        <v>43266.898969907401</v>
      </c>
      <c r="AL659">
        <v>0</v>
      </c>
      <c r="AM659">
        <v>0</v>
      </c>
      <c r="AP659" t="s">
        <v>2074</v>
      </c>
      <c r="AQ659" t="s">
        <v>1988</v>
      </c>
    </row>
    <row r="660" spans="1:45" ht="105" x14ac:dyDescent="0.25">
      <c r="A660">
        <v>658</v>
      </c>
      <c r="B660">
        <v>338</v>
      </c>
      <c r="C660" s="9" t="s">
        <v>1811</v>
      </c>
      <c r="D660" t="s">
        <v>1800</v>
      </c>
      <c r="E660" t="s">
        <v>1801</v>
      </c>
      <c r="F660" s="2">
        <v>9546304477</v>
      </c>
      <c r="G660" t="s">
        <v>1802</v>
      </c>
      <c r="H660" s="3" t="s">
        <v>1812</v>
      </c>
      <c r="J660" s="3" t="s">
        <v>1821</v>
      </c>
      <c r="K660" t="s">
        <v>907</v>
      </c>
      <c r="L660" t="str">
        <f t="shared" si="30"/>
        <v>Yes</v>
      </c>
      <c r="M660" t="str">
        <f t="shared" si="31"/>
        <v>No</v>
      </c>
      <c r="N660" t="str">
        <f t="shared" si="32"/>
        <v>No</v>
      </c>
      <c r="O660" s="3" t="s">
        <v>926</v>
      </c>
      <c r="P660" s="3" t="s">
        <v>885</v>
      </c>
      <c r="S660" s="3" t="s">
        <v>1824</v>
      </c>
      <c r="T660" s="3" t="s">
        <v>1824</v>
      </c>
      <c r="X660">
        <v>26.165400000000002</v>
      </c>
      <c r="Y660">
        <v>-80.164100000000005</v>
      </c>
      <c r="Z660" t="s">
        <v>925</v>
      </c>
      <c r="AA660" s="3" t="s">
        <v>1838</v>
      </c>
      <c r="AB660" t="s">
        <v>925</v>
      </c>
      <c r="AC660" s="3" t="s">
        <v>1847</v>
      </c>
      <c r="AD660" t="s">
        <v>926</v>
      </c>
      <c r="AF660" t="s">
        <v>925</v>
      </c>
      <c r="AG660" t="s">
        <v>928</v>
      </c>
      <c r="AI660" s="1">
        <v>43266.902627314797</v>
      </c>
      <c r="AL660">
        <v>-80.164100000000005</v>
      </c>
      <c r="AM660">
        <v>26.165400000000002</v>
      </c>
      <c r="AP660" t="s">
        <v>2076</v>
      </c>
      <c r="AQ660" t="s">
        <v>1988</v>
      </c>
      <c r="AS660" t="s">
        <v>2087</v>
      </c>
    </row>
    <row r="661" spans="1:45" ht="180" x14ac:dyDescent="0.25">
      <c r="A661">
        <v>659</v>
      </c>
      <c r="D661" t="s">
        <v>1848</v>
      </c>
      <c r="E661" t="s">
        <v>1849</v>
      </c>
      <c r="F661" s="2">
        <v>9545189040</v>
      </c>
      <c r="G661" t="s">
        <v>1850</v>
      </c>
      <c r="H661" s="3" t="s">
        <v>1851</v>
      </c>
      <c r="J661" s="3" t="s">
        <v>1852</v>
      </c>
      <c r="K661" t="s">
        <v>907</v>
      </c>
      <c r="L661" t="str">
        <f t="shared" si="30"/>
        <v>Yes</v>
      </c>
      <c r="M661" t="str">
        <f t="shared" si="31"/>
        <v>No</v>
      </c>
      <c r="N661" t="str">
        <f t="shared" si="32"/>
        <v>No</v>
      </c>
      <c r="O661" s="3" t="s">
        <v>925</v>
      </c>
      <c r="P661" s="3" t="s">
        <v>882</v>
      </c>
      <c r="Q661" s="3" t="s">
        <v>912</v>
      </c>
      <c r="T661" s="3" t="s">
        <v>912</v>
      </c>
      <c r="W661" s="3" t="s">
        <v>1861</v>
      </c>
      <c r="Z661" t="s">
        <v>925</v>
      </c>
      <c r="AA661" s="3" t="s">
        <v>1868</v>
      </c>
      <c r="AB661" t="s">
        <v>925</v>
      </c>
      <c r="AC661" s="3" t="s">
        <v>1877</v>
      </c>
      <c r="AD661" t="s">
        <v>926</v>
      </c>
      <c r="AF661" t="s">
        <v>925</v>
      </c>
      <c r="AG661" t="s">
        <v>928</v>
      </c>
      <c r="AP661" t="s">
        <v>2076</v>
      </c>
      <c r="AQ661" t="s">
        <v>1988</v>
      </c>
      <c r="AS661" t="s">
        <v>2077</v>
      </c>
    </row>
    <row r="662" spans="1:45" ht="60" x14ac:dyDescent="0.25">
      <c r="A662">
        <v>660</v>
      </c>
      <c r="D662" t="s">
        <v>1848</v>
      </c>
      <c r="E662" t="s">
        <v>1849</v>
      </c>
      <c r="F662" s="2">
        <v>9545189040</v>
      </c>
      <c r="G662" t="s">
        <v>1850</v>
      </c>
      <c r="H662" s="3" t="s">
        <v>1851</v>
      </c>
      <c r="J662" s="3" t="s">
        <v>1853</v>
      </c>
      <c r="K662" t="s">
        <v>910</v>
      </c>
      <c r="L662" t="str">
        <f t="shared" si="30"/>
        <v>No</v>
      </c>
      <c r="M662" t="str">
        <f t="shared" si="31"/>
        <v>No</v>
      </c>
      <c r="N662" t="str">
        <f t="shared" si="32"/>
        <v>Yes</v>
      </c>
      <c r="O662" s="3" t="s">
        <v>925</v>
      </c>
      <c r="P662" s="3" t="s">
        <v>882</v>
      </c>
      <c r="Q662" s="3" t="s">
        <v>912</v>
      </c>
      <c r="T662" s="3" t="s">
        <v>1886</v>
      </c>
      <c r="W662" s="3" t="s">
        <v>1862</v>
      </c>
      <c r="Z662" t="s">
        <v>925</v>
      </c>
      <c r="AA662" s="3" t="s">
        <v>1869</v>
      </c>
      <c r="AB662" t="s">
        <v>925</v>
      </c>
      <c r="AC662" s="3" t="s">
        <v>1878</v>
      </c>
      <c r="AD662" t="s">
        <v>926</v>
      </c>
      <c r="AF662" t="s">
        <v>925</v>
      </c>
      <c r="AG662" t="s">
        <v>928</v>
      </c>
      <c r="AP662" t="s">
        <v>925</v>
      </c>
      <c r="AQ662" t="s">
        <v>1988</v>
      </c>
    </row>
    <row r="663" spans="1:45" ht="45" x14ac:dyDescent="0.25">
      <c r="A663">
        <v>661</v>
      </c>
      <c r="D663" t="s">
        <v>1848</v>
      </c>
      <c r="E663" t="s">
        <v>1849</v>
      </c>
      <c r="F663" s="2">
        <v>9545189040</v>
      </c>
      <c r="G663" t="s">
        <v>1850</v>
      </c>
      <c r="H663" s="3" t="s">
        <v>1851</v>
      </c>
      <c r="J663" s="3" t="s">
        <v>1854</v>
      </c>
      <c r="K663" t="s">
        <v>910</v>
      </c>
      <c r="L663" t="str">
        <f t="shared" si="30"/>
        <v>No</v>
      </c>
      <c r="M663" t="str">
        <f t="shared" si="31"/>
        <v>No</v>
      </c>
      <c r="N663" t="str">
        <f t="shared" si="32"/>
        <v>Yes</v>
      </c>
      <c r="O663" s="3" t="s">
        <v>925</v>
      </c>
      <c r="P663" s="3" t="s">
        <v>882</v>
      </c>
      <c r="Q663" s="3" t="s">
        <v>912</v>
      </c>
      <c r="T663" s="3" t="s">
        <v>912</v>
      </c>
      <c r="W663" s="3" t="s">
        <v>1863</v>
      </c>
      <c r="Z663" t="s">
        <v>925</v>
      </c>
      <c r="AA663" s="3" t="s">
        <v>1870</v>
      </c>
      <c r="AB663" t="s">
        <v>925</v>
      </c>
      <c r="AC663" s="3" t="s">
        <v>1879</v>
      </c>
      <c r="AD663" t="s">
        <v>926</v>
      </c>
      <c r="AF663" t="s">
        <v>926</v>
      </c>
      <c r="AP663" t="s">
        <v>2076</v>
      </c>
      <c r="AQ663" t="s">
        <v>1988</v>
      </c>
      <c r="AS663" t="s">
        <v>2082</v>
      </c>
    </row>
    <row r="664" spans="1:45" ht="45" x14ac:dyDescent="0.25">
      <c r="A664">
        <v>662</v>
      </c>
      <c r="D664" t="s">
        <v>1848</v>
      </c>
      <c r="E664" t="s">
        <v>1849</v>
      </c>
      <c r="F664" s="2">
        <v>9545189040</v>
      </c>
      <c r="G664" t="s">
        <v>1850</v>
      </c>
      <c r="H664" s="3" t="s">
        <v>1851</v>
      </c>
      <c r="J664" s="3" t="s">
        <v>1855</v>
      </c>
      <c r="K664" t="s">
        <v>910</v>
      </c>
      <c r="L664" t="str">
        <f t="shared" si="30"/>
        <v>No</v>
      </c>
      <c r="M664" t="str">
        <f t="shared" si="31"/>
        <v>No</v>
      </c>
      <c r="N664" t="str">
        <f t="shared" si="32"/>
        <v>Yes</v>
      </c>
      <c r="O664" s="3" t="s">
        <v>925</v>
      </c>
      <c r="P664" s="3" t="s">
        <v>882</v>
      </c>
      <c r="Q664" s="3" t="s">
        <v>912</v>
      </c>
      <c r="T664" s="3" t="s">
        <v>912</v>
      </c>
      <c r="W664" s="3" t="s">
        <v>1863</v>
      </c>
      <c r="Z664" t="s">
        <v>925</v>
      </c>
      <c r="AA664" s="3" t="s">
        <v>1871</v>
      </c>
      <c r="AB664" t="s">
        <v>925</v>
      </c>
      <c r="AC664" s="3" t="s">
        <v>1879</v>
      </c>
      <c r="AD664" t="s">
        <v>926</v>
      </c>
      <c r="AF664" t="s">
        <v>926</v>
      </c>
      <c r="AP664" t="s">
        <v>2076</v>
      </c>
      <c r="AQ664" t="s">
        <v>1988</v>
      </c>
      <c r="AS664" t="s">
        <v>2082</v>
      </c>
    </row>
    <row r="665" spans="1:45" ht="30" x14ac:dyDescent="0.25">
      <c r="A665">
        <v>663</v>
      </c>
      <c r="D665" t="s">
        <v>1848</v>
      </c>
      <c r="E665" t="s">
        <v>1849</v>
      </c>
      <c r="F665" s="2">
        <v>9545189040</v>
      </c>
      <c r="G665" t="s">
        <v>1850</v>
      </c>
      <c r="H665" s="3" t="s">
        <v>1851</v>
      </c>
      <c r="J665" s="3" t="s">
        <v>1856</v>
      </c>
      <c r="K665" t="s">
        <v>910</v>
      </c>
      <c r="L665" t="str">
        <f t="shared" si="30"/>
        <v>No</v>
      </c>
      <c r="M665" t="str">
        <f t="shared" si="31"/>
        <v>No</v>
      </c>
      <c r="N665" t="str">
        <f t="shared" si="32"/>
        <v>Yes</v>
      </c>
      <c r="O665" s="3" t="s">
        <v>925</v>
      </c>
      <c r="P665" s="3" t="s">
        <v>882</v>
      </c>
      <c r="Q665" s="3" t="s">
        <v>912</v>
      </c>
      <c r="T665" s="3" t="s">
        <v>912</v>
      </c>
      <c r="W665" s="3" t="s">
        <v>1864</v>
      </c>
      <c r="Z665" t="s">
        <v>926</v>
      </c>
      <c r="AA665" s="3" t="s">
        <v>1872</v>
      </c>
      <c r="AB665" t="s">
        <v>925</v>
      </c>
      <c r="AC665" s="3" t="s">
        <v>1880</v>
      </c>
      <c r="AD665" t="s">
        <v>926</v>
      </c>
      <c r="AF665" t="s">
        <v>926</v>
      </c>
      <c r="AP665" t="s">
        <v>2076</v>
      </c>
      <c r="AQ665" t="s">
        <v>1988</v>
      </c>
      <c r="AS665" t="s">
        <v>2082</v>
      </c>
    </row>
    <row r="666" spans="1:45" ht="30" x14ac:dyDescent="0.25">
      <c r="A666">
        <v>664</v>
      </c>
      <c r="D666" t="s">
        <v>1848</v>
      </c>
      <c r="E666" t="s">
        <v>1849</v>
      </c>
      <c r="F666" s="2">
        <v>9545189040</v>
      </c>
      <c r="G666" t="s">
        <v>1850</v>
      </c>
      <c r="H666" s="3" t="s">
        <v>1851</v>
      </c>
      <c r="J666" s="3" t="s">
        <v>1857</v>
      </c>
      <c r="K666" t="s">
        <v>2068</v>
      </c>
      <c r="L666" t="str">
        <f t="shared" si="30"/>
        <v>No</v>
      </c>
      <c r="M666" t="str">
        <f t="shared" si="31"/>
        <v>No</v>
      </c>
      <c r="N666" t="str">
        <f t="shared" si="32"/>
        <v>No</v>
      </c>
      <c r="O666" s="3" t="s">
        <v>925</v>
      </c>
      <c r="P666" s="3" t="s">
        <v>886</v>
      </c>
      <c r="R666" s="3" t="s">
        <v>1884</v>
      </c>
      <c r="T666" s="3" t="s">
        <v>1343</v>
      </c>
      <c r="U666" s="3" t="s">
        <v>1851</v>
      </c>
      <c r="Z666" t="s">
        <v>926</v>
      </c>
      <c r="AA666" s="3" t="s">
        <v>1873</v>
      </c>
      <c r="AB666" t="s">
        <v>925</v>
      </c>
      <c r="AC666" s="3" t="s">
        <v>1881</v>
      </c>
      <c r="AD666" t="s">
        <v>926</v>
      </c>
      <c r="AF666" t="s">
        <v>926</v>
      </c>
      <c r="AP666" t="s">
        <v>2076</v>
      </c>
      <c r="AQ666" t="s">
        <v>1988</v>
      </c>
      <c r="AS666" t="s">
        <v>2081</v>
      </c>
    </row>
    <row r="667" spans="1:45" ht="180" x14ac:dyDescent="0.25">
      <c r="A667">
        <v>665</v>
      </c>
      <c r="D667" t="s">
        <v>1848</v>
      </c>
      <c r="E667" t="s">
        <v>1849</v>
      </c>
      <c r="F667" s="2">
        <v>9545189040</v>
      </c>
      <c r="G667" t="s">
        <v>1850</v>
      </c>
      <c r="H667" s="3" t="s">
        <v>1851</v>
      </c>
      <c r="J667" s="3" t="s">
        <v>1858</v>
      </c>
      <c r="K667" t="s">
        <v>910</v>
      </c>
      <c r="L667" t="str">
        <f t="shared" si="30"/>
        <v>No</v>
      </c>
      <c r="M667" t="str">
        <f t="shared" si="31"/>
        <v>No</v>
      </c>
      <c r="N667" t="str">
        <f t="shared" si="32"/>
        <v>Yes</v>
      </c>
      <c r="O667" s="3" t="s">
        <v>925</v>
      </c>
      <c r="P667" s="3" t="s">
        <v>882</v>
      </c>
      <c r="Q667" s="3" t="s">
        <v>912</v>
      </c>
      <c r="T667" s="3" t="s">
        <v>1886</v>
      </c>
      <c r="W667" s="3" t="s">
        <v>1865</v>
      </c>
      <c r="Z667" t="s">
        <v>925</v>
      </c>
      <c r="AA667" s="3" t="s">
        <v>1874</v>
      </c>
      <c r="AB667" t="s">
        <v>925</v>
      </c>
      <c r="AC667" s="3" t="s">
        <v>1877</v>
      </c>
      <c r="AD667" t="s">
        <v>926</v>
      </c>
      <c r="AF667" t="s">
        <v>926</v>
      </c>
      <c r="AP667" t="s">
        <v>2076</v>
      </c>
      <c r="AQ667" t="s">
        <v>1988</v>
      </c>
      <c r="AS667" t="s">
        <v>2082</v>
      </c>
    </row>
    <row r="668" spans="1:45" ht="60" x14ac:dyDescent="0.25">
      <c r="A668">
        <v>666</v>
      </c>
      <c r="D668" t="s">
        <v>1848</v>
      </c>
      <c r="E668" t="s">
        <v>1849</v>
      </c>
      <c r="F668" s="2">
        <v>9545189040</v>
      </c>
      <c r="G668" t="s">
        <v>1850</v>
      </c>
      <c r="H668" s="3" t="s">
        <v>1851</v>
      </c>
      <c r="J668" s="3" t="s">
        <v>1859</v>
      </c>
      <c r="K668" t="s">
        <v>907</v>
      </c>
      <c r="L668" t="str">
        <f t="shared" si="30"/>
        <v>Yes</v>
      </c>
      <c r="M668" t="str">
        <f t="shared" si="31"/>
        <v>No</v>
      </c>
      <c r="N668" t="str">
        <f t="shared" si="32"/>
        <v>No</v>
      </c>
      <c r="O668" s="3" t="s">
        <v>925</v>
      </c>
      <c r="P668" s="3" t="s">
        <v>882</v>
      </c>
      <c r="Q668" s="3" t="s">
        <v>912</v>
      </c>
      <c r="T668" s="3" t="s">
        <v>922</v>
      </c>
      <c r="W668" s="3" t="s">
        <v>1866</v>
      </c>
      <c r="Z668" t="s">
        <v>925</v>
      </c>
      <c r="AA668" s="3" t="s">
        <v>1875</v>
      </c>
      <c r="AB668" t="s">
        <v>925</v>
      </c>
      <c r="AC668" s="3" t="s">
        <v>1882</v>
      </c>
      <c r="AD668" t="s">
        <v>926</v>
      </c>
      <c r="AF668" t="s">
        <v>926</v>
      </c>
      <c r="AP668" t="s">
        <v>2076</v>
      </c>
      <c r="AQ668" t="s">
        <v>1988</v>
      </c>
      <c r="AS668" t="s">
        <v>2081</v>
      </c>
    </row>
    <row r="669" spans="1:45" ht="30" x14ac:dyDescent="0.25">
      <c r="A669">
        <v>667</v>
      </c>
      <c r="D669" t="s">
        <v>1848</v>
      </c>
      <c r="E669" t="s">
        <v>1849</v>
      </c>
      <c r="F669" s="2">
        <v>9545189040</v>
      </c>
      <c r="G669" t="s">
        <v>1850</v>
      </c>
      <c r="H669" s="3" t="s">
        <v>1851</v>
      </c>
      <c r="J669" s="3" t="s">
        <v>1860</v>
      </c>
      <c r="K669" t="s">
        <v>907</v>
      </c>
      <c r="L669" t="str">
        <f t="shared" si="30"/>
        <v>Yes</v>
      </c>
      <c r="M669" t="str">
        <f t="shared" si="31"/>
        <v>No</v>
      </c>
      <c r="N669" t="str">
        <f t="shared" si="32"/>
        <v>No</v>
      </c>
      <c r="O669" s="3" t="s">
        <v>925</v>
      </c>
      <c r="P669" s="3" t="s">
        <v>882</v>
      </c>
      <c r="Q669" s="3" t="s">
        <v>912</v>
      </c>
      <c r="T669" s="3" t="s">
        <v>2265</v>
      </c>
      <c r="W669" s="3" t="s">
        <v>1867</v>
      </c>
      <c r="Z669" t="s">
        <v>926</v>
      </c>
      <c r="AA669" s="3" t="s">
        <v>1876</v>
      </c>
      <c r="AB669" t="s">
        <v>925</v>
      </c>
      <c r="AC669" s="3" t="s">
        <v>1883</v>
      </c>
      <c r="AD669" t="s">
        <v>926</v>
      </c>
      <c r="AF669" t="s">
        <v>926</v>
      </c>
      <c r="AP669" t="s">
        <v>2076</v>
      </c>
      <c r="AQ669" t="s">
        <v>1988</v>
      </c>
      <c r="AS669" t="s">
        <v>2081</v>
      </c>
    </row>
    <row r="670" spans="1:45" ht="30" x14ac:dyDescent="0.25">
      <c r="A670">
        <v>668</v>
      </c>
      <c r="D670" t="s">
        <v>156</v>
      </c>
      <c r="E670" t="s">
        <v>157</v>
      </c>
      <c r="F670" s="2">
        <v>9544680213</v>
      </c>
      <c r="G670" t="s">
        <v>158</v>
      </c>
      <c r="H670" s="3" t="s">
        <v>930</v>
      </c>
      <c r="I670" s="3" t="s">
        <v>932</v>
      </c>
      <c r="J670" s="3" t="s">
        <v>159</v>
      </c>
      <c r="K670" s="3" t="s">
        <v>906</v>
      </c>
      <c r="L670" t="str">
        <f t="shared" si="30"/>
        <v>No</v>
      </c>
      <c r="M670" t="str">
        <f t="shared" si="31"/>
        <v>Yes</v>
      </c>
      <c r="N670" t="str">
        <f t="shared" si="32"/>
        <v>No</v>
      </c>
      <c r="O670" s="3" t="s">
        <v>927</v>
      </c>
      <c r="P670" s="3" t="s">
        <v>885</v>
      </c>
      <c r="S670" s="3" t="s">
        <v>931</v>
      </c>
      <c r="T670" s="3" t="s">
        <v>931</v>
      </c>
      <c r="Z670" t="s">
        <v>926</v>
      </c>
      <c r="AA670" s="3" t="s">
        <v>1909</v>
      </c>
      <c r="AP670" t="s">
        <v>925</v>
      </c>
      <c r="AQ670" t="s">
        <v>1988</v>
      </c>
    </row>
    <row r="671" spans="1:45" ht="30" x14ac:dyDescent="0.25">
      <c r="A671">
        <v>669</v>
      </c>
      <c r="D671" t="s">
        <v>156</v>
      </c>
      <c r="E671" t="s">
        <v>157</v>
      </c>
      <c r="F671" s="2">
        <v>9544680213</v>
      </c>
      <c r="G671" t="s">
        <v>158</v>
      </c>
      <c r="H671" s="3" t="s">
        <v>930</v>
      </c>
      <c r="I671" s="3" t="s">
        <v>932</v>
      </c>
      <c r="J671" s="3" t="s">
        <v>1887</v>
      </c>
      <c r="K671" s="3" t="s">
        <v>906</v>
      </c>
      <c r="L671" t="str">
        <f t="shared" si="30"/>
        <v>No</v>
      </c>
      <c r="M671" t="str">
        <f t="shared" si="31"/>
        <v>Yes</v>
      </c>
      <c r="N671" t="str">
        <f t="shared" si="32"/>
        <v>No</v>
      </c>
      <c r="O671" s="3" t="s">
        <v>927</v>
      </c>
      <c r="P671" s="3" t="s">
        <v>885</v>
      </c>
      <c r="S671" s="3" t="s">
        <v>931</v>
      </c>
      <c r="T671" s="3" t="s">
        <v>931</v>
      </c>
      <c r="Z671" t="s">
        <v>926</v>
      </c>
      <c r="AA671" s="3" t="s">
        <v>1910</v>
      </c>
      <c r="AP671" t="s">
        <v>925</v>
      </c>
      <c r="AQ671" t="s">
        <v>1988</v>
      </c>
    </row>
    <row r="672" spans="1:45" ht="30" x14ac:dyDescent="0.25">
      <c r="A672">
        <v>670</v>
      </c>
      <c r="D672" t="s">
        <v>156</v>
      </c>
      <c r="E672" t="s">
        <v>157</v>
      </c>
      <c r="F672" s="2">
        <v>9544680213</v>
      </c>
      <c r="G672" t="s">
        <v>158</v>
      </c>
      <c r="H672" s="3" t="s">
        <v>930</v>
      </c>
      <c r="I672" s="3" t="s">
        <v>932</v>
      </c>
      <c r="J672" s="3" t="s">
        <v>1888</v>
      </c>
      <c r="K672" s="3" t="s">
        <v>906</v>
      </c>
      <c r="L672" t="str">
        <f t="shared" si="30"/>
        <v>No</v>
      </c>
      <c r="M672" t="str">
        <f t="shared" si="31"/>
        <v>Yes</v>
      </c>
      <c r="N672" t="str">
        <f t="shared" si="32"/>
        <v>No</v>
      </c>
      <c r="O672" s="3" t="s">
        <v>927</v>
      </c>
      <c r="P672" s="3" t="s">
        <v>885</v>
      </c>
      <c r="S672" s="3" t="s">
        <v>931</v>
      </c>
      <c r="T672" s="3" t="s">
        <v>931</v>
      </c>
      <c r="Z672" t="s">
        <v>926</v>
      </c>
      <c r="AA672" s="3" t="s">
        <v>1911</v>
      </c>
      <c r="AP672" t="s">
        <v>925</v>
      </c>
      <c r="AQ672" t="s">
        <v>1988</v>
      </c>
    </row>
    <row r="673" spans="1:43" ht="30" x14ac:dyDescent="0.25">
      <c r="A673">
        <v>671</v>
      </c>
      <c r="D673" t="s">
        <v>156</v>
      </c>
      <c r="E673" t="s">
        <v>157</v>
      </c>
      <c r="F673" s="2">
        <v>9544680213</v>
      </c>
      <c r="G673" t="s">
        <v>158</v>
      </c>
      <c r="H673" s="3" t="s">
        <v>930</v>
      </c>
      <c r="I673" s="3" t="s">
        <v>932</v>
      </c>
      <c r="J673" s="3" t="s">
        <v>1889</v>
      </c>
      <c r="K673" s="3" t="s">
        <v>906</v>
      </c>
      <c r="L673" t="str">
        <f t="shared" si="30"/>
        <v>No</v>
      </c>
      <c r="M673" t="str">
        <f t="shared" si="31"/>
        <v>Yes</v>
      </c>
      <c r="N673" t="str">
        <f t="shared" si="32"/>
        <v>No</v>
      </c>
      <c r="O673" s="3" t="s">
        <v>927</v>
      </c>
      <c r="P673" s="3" t="s">
        <v>885</v>
      </c>
      <c r="S673" s="3" t="s">
        <v>931</v>
      </c>
      <c r="T673" s="3" t="s">
        <v>931</v>
      </c>
      <c r="Z673" t="s">
        <v>926</v>
      </c>
      <c r="AA673" s="3" t="s">
        <v>1910</v>
      </c>
      <c r="AP673" t="s">
        <v>925</v>
      </c>
      <c r="AQ673" t="s">
        <v>1988</v>
      </c>
    </row>
    <row r="674" spans="1:43" ht="30" x14ac:dyDescent="0.25">
      <c r="A674">
        <v>672</v>
      </c>
      <c r="D674" t="s">
        <v>156</v>
      </c>
      <c r="E674" t="s">
        <v>157</v>
      </c>
      <c r="F674" s="2">
        <v>9544680213</v>
      </c>
      <c r="G674" t="s">
        <v>158</v>
      </c>
      <c r="H674" s="3" t="s">
        <v>930</v>
      </c>
      <c r="I674" s="3" t="s">
        <v>932</v>
      </c>
      <c r="J674" s="3" t="s">
        <v>1890</v>
      </c>
      <c r="K674" s="3" t="s">
        <v>906</v>
      </c>
      <c r="L674" t="str">
        <f t="shared" si="30"/>
        <v>No</v>
      </c>
      <c r="M674" t="str">
        <f t="shared" si="31"/>
        <v>Yes</v>
      </c>
      <c r="N674" t="str">
        <f t="shared" si="32"/>
        <v>No</v>
      </c>
      <c r="O674" s="3" t="s">
        <v>927</v>
      </c>
      <c r="P674" s="3" t="s">
        <v>885</v>
      </c>
      <c r="S674" s="3" t="s">
        <v>931</v>
      </c>
      <c r="T674" s="3" t="s">
        <v>931</v>
      </c>
      <c r="Z674" t="s">
        <v>926</v>
      </c>
      <c r="AA674" s="3" t="s">
        <v>1909</v>
      </c>
      <c r="AP674" t="s">
        <v>925</v>
      </c>
      <c r="AQ674" t="s">
        <v>1988</v>
      </c>
    </row>
    <row r="675" spans="1:43" ht="30" x14ac:dyDescent="0.25">
      <c r="A675">
        <v>673</v>
      </c>
      <c r="D675" t="s">
        <v>156</v>
      </c>
      <c r="E675" t="s">
        <v>157</v>
      </c>
      <c r="F675" s="2">
        <v>9544680213</v>
      </c>
      <c r="G675" t="s">
        <v>158</v>
      </c>
      <c r="H675" s="3" t="s">
        <v>930</v>
      </c>
      <c r="I675" s="3" t="s">
        <v>932</v>
      </c>
      <c r="J675" s="3" t="s">
        <v>1891</v>
      </c>
      <c r="K675" s="3" t="s">
        <v>906</v>
      </c>
      <c r="L675" t="str">
        <f t="shared" si="30"/>
        <v>No</v>
      </c>
      <c r="M675" t="str">
        <f t="shared" si="31"/>
        <v>Yes</v>
      </c>
      <c r="N675" t="str">
        <f t="shared" si="32"/>
        <v>No</v>
      </c>
      <c r="O675" s="3" t="s">
        <v>927</v>
      </c>
      <c r="P675" s="3" t="s">
        <v>885</v>
      </c>
      <c r="S675" s="3" t="s">
        <v>931</v>
      </c>
      <c r="T675" s="3" t="s">
        <v>931</v>
      </c>
      <c r="Z675" t="s">
        <v>926</v>
      </c>
      <c r="AA675" s="3" t="s">
        <v>1910</v>
      </c>
      <c r="AP675" t="s">
        <v>925</v>
      </c>
      <c r="AQ675" t="s">
        <v>1988</v>
      </c>
    </row>
    <row r="676" spans="1:43" ht="30" x14ac:dyDescent="0.25">
      <c r="A676">
        <v>674</v>
      </c>
      <c r="D676" t="s">
        <v>156</v>
      </c>
      <c r="E676" t="s">
        <v>157</v>
      </c>
      <c r="F676" s="2">
        <v>9544680213</v>
      </c>
      <c r="G676" t="s">
        <v>158</v>
      </c>
      <c r="H676" s="3" t="s">
        <v>930</v>
      </c>
      <c r="I676" s="3" t="s">
        <v>932</v>
      </c>
      <c r="J676" s="3" t="s">
        <v>1892</v>
      </c>
      <c r="K676" s="3" t="s">
        <v>906</v>
      </c>
      <c r="L676" t="str">
        <f t="shared" si="30"/>
        <v>No</v>
      </c>
      <c r="M676" t="str">
        <f t="shared" si="31"/>
        <v>Yes</v>
      </c>
      <c r="N676" t="str">
        <f t="shared" si="32"/>
        <v>No</v>
      </c>
      <c r="O676" s="3" t="s">
        <v>927</v>
      </c>
      <c r="P676" s="3" t="s">
        <v>885</v>
      </c>
      <c r="S676" s="3" t="s">
        <v>931</v>
      </c>
      <c r="T676" s="3" t="s">
        <v>931</v>
      </c>
      <c r="Z676" t="s">
        <v>926</v>
      </c>
      <c r="AA676" s="3" t="s">
        <v>1909</v>
      </c>
      <c r="AP676" t="s">
        <v>925</v>
      </c>
      <c r="AQ676" t="s">
        <v>1988</v>
      </c>
    </row>
    <row r="677" spans="1:43" ht="30" x14ac:dyDescent="0.25">
      <c r="A677">
        <v>675</v>
      </c>
      <c r="D677" t="s">
        <v>156</v>
      </c>
      <c r="E677" t="s">
        <v>157</v>
      </c>
      <c r="F677" s="2">
        <v>9544680213</v>
      </c>
      <c r="G677" t="s">
        <v>158</v>
      </c>
      <c r="H677" s="3" t="s">
        <v>930</v>
      </c>
      <c r="I677" s="3" t="s">
        <v>932</v>
      </c>
      <c r="J677" s="3" t="s">
        <v>1893</v>
      </c>
      <c r="K677" s="3" t="s">
        <v>906</v>
      </c>
      <c r="L677" t="str">
        <f t="shared" si="30"/>
        <v>No</v>
      </c>
      <c r="M677" t="str">
        <f t="shared" si="31"/>
        <v>Yes</v>
      </c>
      <c r="N677" t="str">
        <f t="shared" si="32"/>
        <v>No</v>
      </c>
      <c r="O677" s="3" t="s">
        <v>927</v>
      </c>
      <c r="P677" s="3" t="s">
        <v>885</v>
      </c>
      <c r="S677" s="3" t="s">
        <v>931</v>
      </c>
      <c r="T677" s="3" t="s">
        <v>931</v>
      </c>
      <c r="Z677" t="s">
        <v>926</v>
      </c>
      <c r="AA677" s="3" t="s">
        <v>1909</v>
      </c>
      <c r="AP677" t="s">
        <v>925</v>
      </c>
      <c r="AQ677" t="s">
        <v>1988</v>
      </c>
    </row>
    <row r="678" spans="1:43" ht="30" x14ac:dyDescent="0.25">
      <c r="A678">
        <v>676</v>
      </c>
      <c r="D678" t="s">
        <v>156</v>
      </c>
      <c r="E678" t="s">
        <v>157</v>
      </c>
      <c r="F678" s="2">
        <v>9544680213</v>
      </c>
      <c r="G678" t="s">
        <v>158</v>
      </c>
      <c r="H678" s="3" t="s">
        <v>930</v>
      </c>
      <c r="I678" s="3" t="s">
        <v>932</v>
      </c>
      <c r="J678" s="3" t="s">
        <v>1894</v>
      </c>
      <c r="K678" s="3" t="s">
        <v>906</v>
      </c>
      <c r="L678" t="str">
        <f t="shared" si="30"/>
        <v>No</v>
      </c>
      <c r="M678" t="str">
        <f t="shared" si="31"/>
        <v>Yes</v>
      </c>
      <c r="N678" t="str">
        <f t="shared" si="32"/>
        <v>No</v>
      </c>
      <c r="O678" s="3" t="s">
        <v>927</v>
      </c>
      <c r="P678" s="3" t="s">
        <v>885</v>
      </c>
      <c r="S678" s="3" t="s">
        <v>931</v>
      </c>
      <c r="T678" s="3" t="s">
        <v>931</v>
      </c>
      <c r="Z678" t="s">
        <v>926</v>
      </c>
      <c r="AA678" s="3" t="s">
        <v>1909</v>
      </c>
      <c r="AP678" t="s">
        <v>925</v>
      </c>
      <c r="AQ678" t="s">
        <v>1988</v>
      </c>
    </row>
    <row r="679" spans="1:43" ht="30" x14ac:dyDescent="0.25">
      <c r="A679">
        <v>677</v>
      </c>
      <c r="D679" t="s">
        <v>156</v>
      </c>
      <c r="E679" t="s">
        <v>157</v>
      </c>
      <c r="F679" s="2">
        <v>9544680213</v>
      </c>
      <c r="G679" t="s">
        <v>158</v>
      </c>
      <c r="H679" s="3" t="s">
        <v>930</v>
      </c>
      <c r="I679" s="3" t="s">
        <v>932</v>
      </c>
      <c r="J679" s="3" t="s">
        <v>1895</v>
      </c>
      <c r="K679" s="3" t="s">
        <v>906</v>
      </c>
      <c r="L679" t="str">
        <f t="shared" si="30"/>
        <v>No</v>
      </c>
      <c r="M679" t="str">
        <f t="shared" si="31"/>
        <v>Yes</v>
      </c>
      <c r="N679" t="str">
        <f t="shared" si="32"/>
        <v>No</v>
      </c>
      <c r="O679" s="3" t="s">
        <v>927</v>
      </c>
      <c r="P679" s="3" t="s">
        <v>885</v>
      </c>
      <c r="S679" s="3" t="s">
        <v>931</v>
      </c>
      <c r="T679" s="3" t="s">
        <v>931</v>
      </c>
      <c r="Z679" t="s">
        <v>926</v>
      </c>
      <c r="AA679" s="3" t="s">
        <v>1909</v>
      </c>
      <c r="AP679" t="s">
        <v>925</v>
      </c>
      <c r="AQ679" t="s">
        <v>1988</v>
      </c>
    </row>
    <row r="680" spans="1:43" ht="30" x14ac:dyDescent="0.25">
      <c r="A680">
        <v>678</v>
      </c>
      <c r="D680" t="s">
        <v>156</v>
      </c>
      <c r="E680" t="s">
        <v>157</v>
      </c>
      <c r="F680" s="2">
        <v>9544680213</v>
      </c>
      <c r="G680" t="s">
        <v>158</v>
      </c>
      <c r="H680" s="3" t="s">
        <v>930</v>
      </c>
      <c r="I680" s="3" t="s">
        <v>932</v>
      </c>
      <c r="J680" s="3" t="s">
        <v>1896</v>
      </c>
      <c r="K680" s="3" t="s">
        <v>906</v>
      </c>
      <c r="L680" t="str">
        <f t="shared" si="30"/>
        <v>No</v>
      </c>
      <c r="M680" t="str">
        <f t="shared" si="31"/>
        <v>Yes</v>
      </c>
      <c r="N680" t="str">
        <f t="shared" si="32"/>
        <v>No</v>
      </c>
      <c r="O680" s="3" t="s">
        <v>927</v>
      </c>
      <c r="P680" s="3" t="s">
        <v>885</v>
      </c>
      <c r="S680" s="3" t="s">
        <v>931</v>
      </c>
      <c r="T680" s="3" t="s">
        <v>931</v>
      </c>
      <c r="Z680" t="s">
        <v>926</v>
      </c>
      <c r="AA680" s="3" t="s">
        <v>1912</v>
      </c>
      <c r="AP680" t="s">
        <v>925</v>
      </c>
      <c r="AQ680" t="s">
        <v>1988</v>
      </c>
    </row>
    <row r="681" spans="1:43" ht="30" x14ac:dyDescent="0.25">
      <c r="A681">
        <v>679</v>
      </c>
      <c r="D681" t="s">
        <v>156</v>
      </c>
      <c r="E681" t="s">
        <v>157</v>
      </c>
      <c r="F681" s="2">
        <v>9544680213</v>
      </c>
      <c r="G681" t="s">
        <v>158</v>
      </c>
      <c r="H681" s="3" t="s">
        <v>930</v>
      </c>
      <c r="I681" s="3" t="s">
        <v>932</v>
      </c>
      <c r="J681" s="3" t="s">
        <v>1897</v>
      </c>
      <c r="K681" s="3" t="s">
        <v>906</v>
      </c>
      <c r="L681" t="str">
        <f t="shared" si="30"/>
        <v>No</v>
      </c>
      <c r="M681" t="str">
        <f t="shared" si="31"/>
        <v>Yes</v>
      </c>
      <c r="N681" t="str">
        <f t="shared" si="32"/>
        <v>No</v>
      </c>
      <c r="O681" s="3" t="s">
        <v>927</v>
      </c>
      <c r="P681" s="3" t="s">
        <v>885</v>
      </c>
      <c r="S681" s="3" t="s">
        <v>931</v>
      </c>
      <c r="T681" s="3" t="s">
        <v>931</v>
      </c>
      <c r="Z681" t="s">
        <v>926</v>
      </c>
      <c r="AA681" s="3" t="s">
        <v>1912</v>
      </c>
      <c r="AP681" t="s">
        <v>925</v>
      </c>
      <c r="AQ681" t="s">
        <v>1988</v>
      </c>
    </row>
    <row r="682" spans="1:43" ht="30" x14ac:dyDescent="0.25">
      <c r="A682">
        <v>680</v>
      </c>
      <c r="D682" t="s">
        <v>156</v>
      </c>
      <c r="E682" t="s">
        <v>157</v>
      </c>
      <c r="F682" s="2">
        <v>9544680213</v>
      </c>
      <c r="G682" t="s">
        <v>158</v>
      </c>
      <c r="H682" s="3" t="s">
        <v>930</v>
      </c>
      <c r="I682" s="3" t="s">
        <v>932</v>
      </c>
      <c r="J682" s="3" t="s">
        <v>1898</v>
      </c>
      <c r="K682" s="3" t="s">
        <v>906</v>
      </c>
      <c r="L682" t="str">
        <f t="shared" si="30"/>
        <v>No</v>
      </c>
      <c r="M682" t="str">
        <f t="shared" si="31"/>
        <v>Yes</v>
      </c>
      <c r="N682" t="str">
        <f t="shared" si="32"/>
        <v>No</v>
      </c>
      <c r="O682" s="3" t="s">
        <v>927</v>
      </c>
      <c r="P682" s="3" t="s">
        <v>885</v>
      </c>
      <c r="S682" s="3" t="s">
        <v>931</v>
      </c>
      <c r="T682" s="3" t="s">
        <v>931</v>
      </c>
      <c r="Z682" t="s">
        <v>926</v>
      </c>
      <c r="AA682" s="3" t="s">
        <v>1912</v>
      </c>
      <c r="AP682" t="s">
        <v>925</v>
      </c>
      <c r="AQ682" t="s">
        <v>1988</v>
      </c>
    </row>
    <row r="683" spans="1:43" ht="30" x14ac:dyDescent="0.25">
      <c r="A683">
        <v>681</v>
      </c>
      <c r="D683" t="s">
        <v>156</v>
      </c>
      <c r="E683" t="s">
        <v>157</v>
      </c>
      <c r="F683" s="2">
        <v>9544680213</v>
      </c>
      <c r="G683" t="s">
        <v>158</v>
      </c>
      <c r="H683" s="3" t="s">
        <v>930</v>
      </c>
      <c r="I683" s="3" t="s">
        <v>932</v>
      </c>
      <c r="J683" s="3" t="s">
        <v>1899</v>
      </c>
      <c r="K683" s="3" t="s">
        <v>906</v>
      </c>
      <c r="L683" t="str">
        <f t="shared" si="30"/>
        <v>No</v>
      </c>
      <c r="M683" t="str">
        <f t="shared" si="31"/>
        <v>Yes</v>
      </c>
      <c r="N683" t="str">
        <f t="shared" si="32"/>
        <v>No</v>
      </c>
      <c r="O683" s="3" t="s">
        <v>927</v>
      </c>
      <c r="P683" s="3" t="s">
        <v>885</v>
      </c>
      <c r="S683" s="3" t="s">
        <v>931</v>
      </c>
      <c r="T683" s="3" t="s">
        <v>931</v>
      </c>
      <c r="Z683" t="s">
        <v>926</v>
      </c>
      <c r="AA683" s="3" t="s">
        <v>1910</v>
      </c>
      <c r="AP683" t="s">
        <v>925</v>
      </c>
      <c r="AQ683" t="s">
        <v>1988</v>
      </c>
    </row>
    <row r="684" spans="1:43" ht="30" x14ac:dyDescent="0.25">
      <c r="A684">
        <v>682</v>
      </c>
      <c r="D684" t="s">
        <v>156</v>
      </c>
      <c r="E684" t="s">
        <v>157</v>
      </c>
      <c r="F684" s="2">
        <v>9544680213</v>
      </c>
      <c r="G684" t="s">
        <v>158</v>
      </c>
      <c r="H684" s="3" t="s">
        <v>930</v>
      </c>
      <c r="I684" s="3" t="s">
        <v>932</v>
      </c>
      <c r="J684" s="3" t="s">
        <v>1900</v>
      </c>
      <c r="K684" s="3" t="s">
        <v>906</v>
      </c>
      <c r="L684" t="str">
        <f t="shared" si="30"/>
        <v>No</v>
      </c>
      <c r="M684" t="str">
        <f t="shared" si="31"/>
        <v>Yes</v>
      </c>
      <c r="N684" t="str">
        <f t="shared" si="32"/>
        <v>No</v>
      </c>
      <c r="O684" s="3" t="s">
        <v>927</v>
      </c>
      <c r="P684" s="3" t="s">
        <v>885</v>
      </c>
      <c r="S684" s="3" t="s">
        <v>931</v>
      </c>
      <c r="T684" s="3" t="s">
        <v>931</v>
      </c>
      <c r="Z684" t="s">
        <v>926</v>
      </c>
      <c r="AA684" s="3" t="s">
        <v>1910</v>
      </c>
      <c r="AP684" t="s">
        <v>925</v>
      </c>
      <c r="AQ684" t="s">
        <v>1988</v>
      </c>
    </row>
    <row r="685" spans="1:43" ht="30" x14ac:dyDescent="0.25">
      <c r="A685">
        <v>683</v>
      </c>
      <c r="D685" t="s">
        <v>156</v>
      </c>
      <c r="E685" t="s">
        <v>157</v>
      </c>
      <c r="F685" s="2">
        <v>9544680213</v>
      </c>
      <c r="G685" t="s">
        <v>158</v>
      </c>
      <c r="H685" s="3" t="s">
        <v>930</v>
      </c>
      <c r="I685" s="3" t="s">
        <v>932</v>
      </c>
      <c r="J685" s="3" t="s">
        <v>1901</v>
      </c>
      <c r="K685" s="3" t="s">
        <v>906</v>
      </c>
      <c r="L685" t="str">
        <f t="shared" si="30"/>
        <v>No</v>
      </c>
      <c r="M685" t="str">
        <f t="shared" si="31"/>
        <v>Yes</v>
      </c>
      <c r="N685" t="str">
        <f t="shared" si="32"/>
        <v>No</v>
      </c>
      <c r="O685" s="3" t="s">
        <v>927</v>
      </c>
      <c r="P685" s="3" t="s">
        <v>885</v>
      </c>
      <c r="S685" s="3" t="s">
        <v>931</v>
      </c>
      <c r="T685" s="3" t="s">
        <v>931</v>
      </c>
      <c r="Z685" t="s">
        <v>926</v>
      </c>
      <c r="AA685" s="3" t="s">
        <v>1910</v>
      </c>
      <c r="AP685" t="s">
        <v>925</v>
      </c>
      <c r="AQ685" t="s">
        <v>1988</v>
      </c>
    </row>
    <row r="686" spans="1:43" ht="30" x14ac:dyDescent="0.25">
      <c r="A686">
        <v>684</v>
      </c>
      <c r="D686" t="s">
        <v>156</v>
      </c>
      <c r="E686" t="s">
        <v>157</v>
      </c>
      <c r="F686" s="2">
        <v>9544680213</v>
      </c>
      <c r="G686" t="s">
        <v>158</v>
      </c>
      <c r="H686" s="3" t="s">
        <v>930</v>
      </c>
      <c r="I686" s="3" t="s">
        <v>932</v>
      </c>
      <c r="J686" s="3" t="s">
        <v>1902</v>
      </c>
      <c r="K686" s="3" t="s">
        <v>906</v>
      </c>
      <c r="L686" t="str">
        <f t="shared" si="30"/>
        <v>No</v>
      </c>
      <c r="M686" t="str">
        <f t="shared" si="31"/>
        <v>Yes</v>
      </c>
      <c r="N686" t="str">
        <f t="shared" si="32"/>
        <v>No</v>
      </c>
      <c r="O686" s="3" t="s">
        <v>927</v>
      </c>
      <c r="P686" s="3" t="s">
        <v>885</v>
      </c>
      <c r="S686" s="3" t="s">
        <v>931</v>
      </c>
      <c r="T686" s="3" t="s">
        <v>931</v>
      </c>
      <c r="Z686" t="s">
        <v>926</v>
      </c>
      <c r="AA686" s="3" t="s">
        <v>1910</v>
      </c>
      <c r="AP686" t="s">
        <v>925</v>
      </c>
      <c r="AQ686" t="s">
        <v>1988</v>
      </c>
    </row>
    <row r="687" spans="1:43" ht="30" x14ac:dyDescent="0.25">
      <c r="A687">
        <v>685</v>
      </c>
      <c r="D687" t="s">
        <v>156</v>
      </c>
      <c r="E687" t="s">
        <v>157</v>
      </c>
      <c r="F687" s="2">
        <v>9544680213</v>
      </c>
      <c r="G687" t="s">
        <v>158</v>
      </c>
      <c r="H687" s="3" t="s">
        <v>930</v>
      </c>
      <c r="I687" s="3" t="s">
        <v>932</v>
      </c>
      <c r="J687" s="3" t="s">
        <v>1903</v>
      </c>
      <c r="K687" s="3" t="s">
        <v>906</v>
      </c>
      <c r="L687" t="str">
        <f t="shared" si="30"/>
        <v>No</v>
      </c>
      <c r="M687" t="str">
        <f t="shared" si="31"/>
        <v>Yes</v>
      </c>
      <c r="N687" t="str">
        <f t="shared" si="32"/>
        <v>No</v>
      </c>
      <c r="O687" s="3" t="s">
        <v>927</v>
      </c>
      <c r="P687" s="3" t="s">
        <v>885</v>
      </c>
      <c r="S687" s="3" t="s">
        <v>931</v>
      </c>
      <c r="T687" s="3" t="s">
        <v>931</v>
      </c>
      <c r="Z687" t="s">
        <v>926</v>
      </c>
      <c r="AA687" s="3" t="s">
        <v>1910</v>
      </c>
      <c r="AP687" t="s">
        <v>925</v>
      </c>
      <c r="AQ687" t="s">
        <v>1988</v>
      </c>
    </row>
    <row r="688" spans="1:43" ht="30" x14ac:dyDescent="0.25">
      <c r="A688">
        <v>686</v>
      </c>
      <c r="D688" t="s">
        <v>156</v>
      </c>
      <c r="E688" t="s">
        <v>157</v>
      </c>
      <c r="F688" s="2">
        <v>9544680213</v>
      </c>
      <c r="G688" t="s">
        <v>158</v>
      </c>
      <c r="H688" s="3" t="s">
        <v>930</v>
      </c>
      <c r="I688" s="3" t="s">
        <v>932</v>
      </c>
      <c r="J688" s="3" t="s">
        <v>1904</v>
      </c>
      <c r="K688" s="3" t="s">
        <v>906</v>
      </c>
      <c r="L688" t="str">
        <f t="shared" si="30"/>
        <v>No</v>
      </c>
      <c r="M688" t="str">
        <f t="shared" si="31"/>
        <v>Yes</v>
      </c>
      <c r="N688" t="str">
        <f t="shared" si="32"/>
        <v>No</v>
      </c>
      <c r="O688" s="3" t="s">
        <v>927</v>
      </c>
      <c r="P688" s="3" t="s">
        <v>885</v>
      </c>
      <c r="S688" s="3" t="s">
        <v>931</v>
      </c>
      <c r="T688" s="3" t="s">
        <v>931</v>
      </c>
      <c r="Z688" t="s">
        <v>926</v>
      </c>
      <c r="AA688" s="3" t="s">
        <v>1909</v>
      </c>
      <c r="AP688" t="s">
        <v>925</v>
      </c>
      <c r="AQ688" t="s">
        <v>1988</v>
      </c>
    </row>
    <row r="689" spans="1:45" ht="30" x14ac:dyDescent="0.25">
      <c r="A689">
        <v>687</v>
      </c>
      <c r="D689" t="s">
        <v>156</v>
      </c>
      <c r="E689" t="s">
        <v>157</v>
      </c>
      <c r="F689" s="2">
        <v>9544680213</v>
      </c>
      <c r="G689" t="s">
        <v>158</v>
      </c>
      <c r="H689" s="3" t="s">
        <v>930</v>
      </c>
      <c r="I689" s="3" t="s">
        <v>932</v>
      </c>
      <c r="J689" s="3" t="s">
        <v>1905</v>
      </c>
      <c r="K689" s="3" t="s">
        <v>906</v>
      </c>
      <c r="L689" t="str">
        <f t="shared" si="30"/>
        <v>No</v>
      </c>
      <c r="M689" t="str">
        <f t="shared" si="31"/>
        <v>Yes</v>
      </c>
      <c r="N689" t="str">
        <f t="shared" si="32"/>
        <v>No</v>
      </c>
      <c r="O689" s="3" t="s">
        <v>927</v>
      </c>
      <c r="P689" s="3" t="s">
        <v>885</v>
      </c>
      <c r="S689" s="3" t="s">
        <v>931</v>
      </c>
      <c r="T689" s="3" t="s">
        <v>931</v>
      </c>
      <c r="Z689" t="s">
        <v>926</v>
      </c>
      <c r="AA689" s="3" t="s">
        <v>1912</v>
      </c>
      <c r="AP689" t="s">
        <v>925</v>
      </c>
      <c r="AQ689" t="s">
        <v>1988</v>
      </c>
    </row>
    <row r="690" spans="1:45" ht="30" x14ac:dyDescent="0.25">
      <c r="A690">
        <v>688</v>
      </c>
      <c r="D690" t="s">
        <v>156</v>
      </c>
      <c r="E690" t="s">
        <v>157</v>
      </c>
      <c r="F690" s="2">
        <v>9544680213</v>
      </c>
      <c r="G690" t="s">
        <v>158</v>
      </c>
      <c r="H690" s="3" t="s">
        <v>930</v>
      </c>
      <c r="I690" s="3" t="s">
        <v>932</v>
      </c>
      <c r="J690" s="3" t="s">
        <v>1906</v>
      </c>
      <c r="K690" s="3" t="s">
        <v>906</v>
      </c>
      <c r="L690" t="str">
        <f t="shared" si="30"/>
        <v>No</v>
      </c>
      <c r="M690" t="str">
        <f t="shared" si="31"/>
        <v>Yes</v>
      </c>
      <c r="N690" t="str">
        <f t="shared" si="32"/>
        <v>No</v>
      </c>
      <c r="O690" s="3" t="s">
        <v>927</v>
      </c>
      <c r="P690" s="3" t="s">
        <v>885</v>
      </c>
      <c r="S690" s="3" t="s">
        <v>931</v>
      </c>
      <c r="T690" s="3" t="s">
        <v>931</v>
      </c>
      <c r="Z690" t="s">
        <v>926</v>
      </c>
      <c r="AA690" s="3" t="s">
        <v>1913</v>
      </c>
      <c r="AP690" t="s">
        <v>925</v>
      </c>
      <c r="AQ690" t="s">
        <v>1988</v>
      </c>
    </row>
    <row r="691" spans="1:45" ht="30" x14ac:dyDescent="0.25">
      <c r="A691">
        <v>689</v>
      </c>
      <c r="D691" t="s">
        <v>156</v>
      </c>
      <c r="E691" t="s">
        <v>157</v>
      </c>
      <c r="F691" s="2">
        <v>9544680213</v>
      </c>
      <c r="G691" t="s">
        <v>158</v>
      </c>
      <c r="H691" s="3" t="s">
        <v>930</v>
      </c>
      <c r="I691" s="3" t="s">
        <v>932</v>
      </c>
      <c r="J691" s="3" t="s">
        <v>1907</v>
      </c>
      <c r="K691" s="3" t="s">
        <v>906</v>
      </c>
      <c r="L691" t="str">
        <f t="shared" si="30"/>
        <v>No</v>
      </c>
      <c r="M691" t="str">
        <f t="shared" si="31"/>
        <v>Yes</v>
      </c>
      <c r="N691" t="str">
        <f t="shared" si="32"/>
        <v>No</v>
      </c>
      <c r="O691" s="3" t="s">
        <v>927</v>
      </c>
      <c r="P691" s="3" t="s">
        <v>885</v>
      </c>
      <c r="S691" s="3" t="s">
        <v>931</v>
      </c>
      <c r="T691" s="3" t="s">
        <v>931</v>
      </c>
      <c r="Z691" t="s">
        <v>926</v>
      </c>
      <c r="AA691" s="3" t="s">
        <v>1909</v>
      </c>
      <c r="AP691" t="s">
        <v>925</v>
      </c>
      <c r="AQ691" t="s">
        <v>1988</v>
      </c>
    </row>
    <row r="692" spans="1:45" ht="30" x14ac:dyDescent="0.25">
      <c r="A692">
        <v>690</v>
      </c>
      <c r="D692" t="s">
        <v>156</v>
      </c>
      <c r="E692" t="s">
        <v>157</v>
      </c>
      <c r="F692" s="2">
        <v>9544680213</v>
      </c>
      <c r="G692" t="s">
        <v>158</v>
      </c>
      <c r="H692" s="3" t="s">
        <v>930</v>
      </c>
      <c r="I692" s="3" t="s">
        <v>932</v>
      </c>
      <c r="J692" s="3" t="s">
        <v>1908</v>
      </c>
      <c r="K692" s="3" t="s">
        <v>906</v>
      </c>
      <c r="L692" t="str">
        <f t="shared" si="30"/>
        <v>No</v>
      </c>
      <c r="M692" t="str">
        <f t="shared" si="31"/>
        <v>Yes</v>
      </c>
      <c r="N692" t="str">
        <f t="shared" si="32"/>
        <v>No</v>
      </c>
      <c r="O692" s="3" t="s">
        <v>927</v>
      </c>
      <c r="P692" s="3" t="s">
        <v>885</v>
      </c>
      <c r="S692" s="3" t="s">
        <v>931</v>
      </c>
      <c r="T692" s="3" t="s">
        <v>931</v>
      </c>
      <c r="Z692" t="s">
        <v>926</v>
      </c>
      <c r="AA692" s="3" t="s">
        <v>1910</v>
      </c>
      <c r="AP692" t="s">
        <v>925</v>
      </c>
      <c r="AQ692" t="s">
        <v>1988</v>
      </c>
    </row>
    <row r="693" spans="1:45" ht="60" x14ac:dyDescent="0.25">
      <c r="A693">
        <v>691</v>
      </c>
      <c r="H693" s="3" t="s">
        <v>2061</v>
      </c>
      <c r="J693" s="3" t="s">
        <v>1914</v>
      </c>
      <c r="L693" t="str">
        <f t="shared" si="30"/>
        <v>No</v>
      </c>
      <c r="M693" t="str">
        <f t="shared" si="31"/>
        <v>No</v>
      </c>
      <c r="N693" t="str">
        <f t="shared" si="32"/>
        <v>No</v>
      </c>
      <c r="P693" s="3" t="s">
        <v>882</v>
      </c>
      <c r="Q693" s="3" t="s">
        <v>884</v>
      </c>
      <c r="T693" s="3" t="s">
        <v>884</v>
      </c>
      <c r="AP693" t="s">
        <v>2074</v>
      </c>
      <c r="AQ693" t="s">
        <v>1988</v>
      </c>
    </row>
    <row r="694" spans="1:45" ht="60" x14ac:dyDescent="0.25">
      <c r="A694">
        <v>692</v>
      </c>
      <c r="H694" s="3" t="s">
        <v>2061</v>
      </c>
      <c r="J694" s="3" t="s">
        <v>1915</v>
      </c>
      <c r="L694" t="str">
        <f t="shared" si="30"/>
        <v>No</v>
      </c>
      <c r="M694" t="str">
        <f t="shared" si="31"/>
        <v>No</v>
      </c>
      <c r="N694" t="str">
        <f t="shared" si="32"/>
        <v>No</v>
      </c>
      <c r="P694" s="3" t="s">
        <v>882</v>
      </c>
      <c r="Q694" s="3" t="s">
        <v>884</v>
      </c>
      <c r="T694" s="3" t="s">
        <v>884</v>
      </c>
      <c r="AP694" t="s">
        <v>2074</v>
      </c>
      <c r="AQ694" t="s">
        <v>1988</v>
      </c>
    </row>
    <row r="695" spans="1:45" ht="60" x14ac:dyDescent="0.25">
      <c r="A695">
        <v>693</v>
      </c>
      <c r="H695" s="3" t="s">
        <v>2061</v>
      </c>
      <c r="J695" s="3" t="s">
        <v>1916</v>
      </c>
      <c r="L695" t="str">
        <f t="shared" si="30"/>
        <v>No</v>
      </c>
      <c r="M695" t="str">
        <f t="shared" si="31"/>
        <v>No</v>
      </c>
      <c r="N695" t="str">
        <f t="shared" si="32"/>
        <v>No</v>
      </c>
      <c r="P695" s="3" t="s">
        <v>882</v>
      </c>
      <c r="Q695" s="3" t="s">
        <v>884</v>
      </c>
      <c r="T695" s="3" t="s">
        <v>884</v>
      </c>
      <c r="AP695" t="s">
        <v>2074</v>
      </c>
      <c r="AQ695" t="s">
        <v>1988</v>
      </c>
    </row>
    <row r="696" spans="1:45" ht="60" x14ac:dyDescent="0.25">
      <c r="A696">
        <v>694</v>
      </c>
      <c r="H696" s="3" t="s">
        <v>2061</v>
      </c>
      <c r="J696" s="3" t="s">
        <v>1917</v>
      </c>
      <c r="L696" t="str">
        <f t="shared" si="30"/>
        <v>No</v>
      </c>
      <c r="M696" t="str">
        <f t="shared" si="31"/>
        <v>No</v>
      </c>
      <c r="N696" t="str">
        <f t="shared" si="32"/>
        <v>No</v>
      </c>
      <c r="P696" s="3" t="s">
        <v>882</v>
      </c>
      <c r="Q696" s="3" t="s">
        <v>884</v>
      </c>
      <c r="T696" s="3" t="s">
        <v>884</v>
      </c>
      <c r="AP696" t="s">
        <v>2074</v>
      </c>
      <c r="AQ696" t="s">
        <v>1988</v>
      </c>
    </row>
    <row r="697" spans="1:45" ht="60" x14ac:dyDescent="0.25">
      <c r="A697">
        <v>695</v>
      </c>
      <c r="H697" s="3" t="s">
        <v>2061</v>
      </c>
      <c r="J697" s="3" t="s">
        <v>1918</v>
      </c>
      <c r="L697" t="str">
        <f t="shared" si="30"/>
        <v>No</v>
      </c>
      <c r="M697" t="str">
        <f t="shared" si="31"/>
        <v>No</v>
      </c>
      <c r="N697" t="str">
        <f t="shared" si="32"/>
        <v>No</v>
      </c>
      <c r="P697" s="3" t="s">
        <v>885</v>
      </c>
      <c r="S697" s="3" t="s">
        <v>921</v>
      </c>
      <c r="T697" s="3" t="s">
        <v>921</v>
      </c>
      <c r="AP697" t="s">
        <v>2072</v>
      </c>
      <c r="AQ697" t="s">
        <v>1988</v>
      </c>
    </row>
    <row r="698" spans="1:45" ht="60" x14ac:dyDescent="0.25">
      <c r="A698">
        <v>696</v>
      </c>
      <c r="H698" s="3" t="s">
        <v>2061</v>
      </c>
      <c r="J698" s="3" t="s">
        <v>1919</v>
      </c>
      <c r="L698" t="str">
        <f t="shared" si="30"/>
        <v>No</v>
      </c>
      <c r="M698" t="str">
        <f t="shared" si="31"/>
        <v>No</v>
      </c>
      <c r="N698" t="str">
        <f t="shared" si="32"/>
        <v>No</v>
      </c>
      <c r="P698" s="3" t="s">
        <v>885</v>
      </c>
      <c r="S698" s="3" t="s">
        <v>921</v>
      </c>
      <c r="T698" s="3" t="s">
        <v>921</v>
      </c>
      <c r="AP698" t="s">
        <v>2072</v>
      </c>
      <c r="AQ698" t="s">
        <v>1988</v>
      </c>
    </row>
    <row r="699" spans="1:45" ht="75" x14ac:dyDescent="0.25">
      <c r="A699">
        <v>697</v>
      </c>
      <c r="H699" s="3" t="s">
        <v>2061</v>
      </c>
      <c r="J699" s="3" t="s">
        <v>1920</v>
      </c>
      <c r="L699" t="str">
        <f t="shared" si="30"/>
        <v>No</v>
      </c>
      <c r="M699" t="str">
        <f t="shared" si="31"/>
        <v>No</v>
      </c>
      <c r="N699" t="str">
        <f t="shared" si="32"/>
        <v>No</v>
      </c>
      <c r="P699" s="3" t="s">
        <v>882</v>
      </c>
      <c r="Q699" s="3" t="s">
        <v>883</v>
      </c>
      <c r="T699" s="3" t="s">
        <v>883</v>
      </c>
      <c r="AP699" t="s">
        <v>2072</v>
      </c>
      <c r="AQ699" t="s">
        <v>1988</v>
      </c>
    </row>
    <row r="700" spans="1:45" ht="60" x14ac:dyDescent="0.25">
      <c r="A700">
        <v>698</v>
      </c>
      <c r="H700" s="3" t="s">
        <v>2061</v>
      </c>
      <c r="J700" s="3" t="s">
        <v>1921</v>
      </c>
      <c r="L700" t="str">
        <f t="shared" si="30"/>
        <v>No</v>
      </c>
      <c r="M700" t="str">
        <f t="shared" si="31"/>
        <v>No</v>
      </c>
      <c r="N700" t="str">
        <f t="shared" si="32"/>
        <v>No</v>
      </c>
      <c r="T700" s="3" t="s">
        <v>921</v>
      </c>
      <c r="AP700" t="s">
        <v>2072</v>
      </c>
      <c r="AQ700" t="s">
        <v>1988</v>
      </c>
    </row>
    <row r="701" spans="1:45" ht="60" x14ac:dyDescent="0.25">
      <c r="A701">
        <v>699</v>
      </c>
      <c r="H701" s="3" t="s">
        <v>2061</v>
      </c>
      <c r="J701" s="3" t="s">
        <v>1922</v>
      </c>
      <c r="L701" t="str">
        <f t="shared" si="30"/>
        <v>No</v>
      </c>
      <c r="M701" t="str">
        <f t="shared" si="31"/>
        <v>No</v>
      </c>
      <c r="N701" t="str">
        <f t="shared" si="32"/>
        <v>No</v>
      </c>
      <c r="P701" s="3" t="s">
        <v>882</v>
      </c>
      <c r="Q701" s="3" t="s">
        <v>883</v>
      </c>
      <c r="T701" s="3" t="s">
        <v>883</v>
      </c>
      <c r="AP701" t="s">
        <v>2072</v>
      </c>
      <c r="AQ701" t="s">
        <v>1988</v>
      </c>
    </row>
    <row r="702" spans="1:45" ht="60" x14ac:dyDescent="0.25">
      <c r="A702">
        <v>700</v>
      </c>
      <c r="H702" s="3" t="s">
        <v>2061</v>
      </c>
      <c r="J702" s="3" t="s">
        <v>1923</v>
      </c>
      <c r="L702" t="str">
        <f t="shared" si="30"/>
        <v>No</v>
      </c>
      <c r="M702" t="str">
        <f t="shared" si="31"/>
        <v>No</v>
      </c>
      <c r="N702" t="str">
        <f t="shared" si="32"/>
        <v>No</v>
      </c>
      <c r="T702" s="3" t="s">
        <v>921</v>
      </c>
      <c r="AP702" t="s">
        <v>2072</v>
      </c>
      <c r="AQ702" t="s">
        <v>1988</v>
      </c>
    </row>
    <row r="703" spans="1:45" ht="60" x14ac:dyDescent="0.25">
      <c r="A703">
        <v>701</v>
      </c>
      <c r="H703" s="3" t="s">
        <v>2061</v>
      </c>
      <c r="J703" s="3" t="s">
        <v>1924</v>
      </c>
      <c r="L703" t="str">
        <f t="shared" si="30"/>
        <v>No</v>
      </c>
      <c r="M703" t="str">
        <f t="shared" si="31"/>
        <v>No</v>
      </c>
      <c r="N703" t="str">
        <f t="shared" si="32"/>
        <v>No</v>
      </c>
      <c r="T703" s="3" t="s">
        <v>963</v>
      </c>
      <c r="AP703" t="s">
        <v>2072</v>
      </c>
      <c r="AQ703" t="s">
        <v>1988</v>
      </c>
    </row>
    <row r="704" spans="1:45" ht="90" x14ac:dyDescent="0.25">
      <c r="A704">
        <v>702</v>
      </c>
      <c r="H704" s="3" t="s">
        <v>1926</v>
      </c>
      <c r="J704" s="3" t="s">
        <v>1927</v>
      </c>
      <c r="K704" t="s">
        <v>907</v>
      </c>
      <c r="L704" t="str">
        <f t="shared" si="30"/>
        <v>Yes</v>
      </c>
      <c r="M704" t="str">
        <f t="shared" si="31"/>
        <v>No</v>
      </c>
      <c r="N704" t="str">
        <f t="shared" si="32"/>
        <v>No</v>
      </c>
      <c r="P704" s="3" t="s">
        <v>882</v>
      </c>
      <c r="Q704" s="3" t="s">
        <v>912</v>
      </c>
      <c r="T704" s="3" t="s">
        <v>912</v>
      </c>
      <c r="W704" s="3" t="s">
        <v>1938</v>
      </c>
      <c r="AA704" s="3" t="s">
        <v>1928</v>
      </c>
      <c r="AB704" t="s">
        <v>925</v>
      </c>
      <c r="AC704" s="3" t="s">
        <v>1929</v>
      </c>
      <c r="AN704">
        <v>15500000</v>
      </c>
      <c r="AP704" t="s">
        <v>2076</v>
      </c>
      <c r="AQ704" t="s">
        <v>1988</v>
      </c>
      <c r="AS704" t="s">
        <v>2081</v>
      </c>
    </row>
    <row r="705" spans="1:45" ht="75" x14ac:dyDescent="0.25">
      <c r="A705">
        <v>703</v>
      </c>
      <c r="H705" s="3" t="s">
        <v>1926</v>
      </c>
      <c r="J705" s="3" t="s">
        <v>1930</v>
      </c>
      <c r="K705" t="s">
        <v>2069</v>
      </c>
      <c r="L705" t="str">
        <f t="shared" si="30"/>
        <v>No</v>
      </c>
      <c r="M705" t="str">
        <f t="shared" si="31"/>
        <v>No</v>
      </c>
      <c r="N705" t="str">
        <f t="shared" si="32"/>
        <v>No</v>
      </c>
      <c r="P705" s="3" t="s">
        <v>882</v>
      </c>
      <c r="Q705" s="3" t="s">
        <v>1939</v>
      </c>
      <c r="T705" s="3" t="s">
        <v>1939</v>
      </c>
      <c r="W705" s="3" t="s">
        <v>1940</v>
      </c>
      <c r="AA705" s="3" t="s">
        <v>1931</v>
      </c>
      <c r="AP705" t="s">
        <v>2072</v>
      </c>
      <c r="AQ705" t="s">
        <v>1988</v>
      </c>
      <c r="AS705" t="s">
        <v>2081</v>
      </c>
    </row>
    <row r="706" spans="1:45" ht="75" x14ac:dyDescent="0.25">
      <c r="A706">
        <v>704</v>
      </c>
      <c r="B706" s="7"/>
      <c r="C706" s="9"/>
      <c r="H706" s="3" t="s">
        <v>1926</v>
      </c>
      <c r="J706" s="3" t="s">
        <v>1932</v>
      </c>
      <c r="K706" t="s">
        <v>907</v>
      </c>
      <c r="L706" t="str">
        <f t="shared" si="30"/>
        <v>Yes</v>
      </c>
      <c r="M706" t="str">
        <f t="shared" si="31"/>
        <v>No</v>
      </c>
      <c r="N706" t="str">
        <f t="shared" si="32"/>
        <v>No</v>
      </c>
      <c r="P706" s="3" t="s">
        <v>885</v>
      </c>
      <c r="S706" s="3" t="s">
        <v>911</v>
      </c>
      <c r="T706" s="3" t="s">
        <v>2265</v>
      </c>
      <c r="W706" s="3" t="s">
        <v>1941</v>
      </c>
      <c r="X706">
        <v>26.010898000000001</v>
      </c>
      <c r="Y706">
        <v>-80.166764000000001</v>
      </c>
      <c r="AA706" s="3" t="s">
        <v>1933</v>
      </c>
      <c r="AP706" t="s">
        <v>2076</v>
      </c>
      <c r="AQ706" t="s">
        <v>1988</v>
      </c>
      <c r="AS706" t="s">
        <v>2081</v>
      </c>
    </row>
    <row r="707" spans="1:45" ht="45" x14ac:dyDescent="0.25">
      <c r="A707">
        <v>705</v>
      </c>
      <c r="H707" s="3" t="s">
        <v>1926</v>
      </c>
      <c r="J707" s="3" t="s">
        <v>1934</v>
      </c>
      <c r="K707" t="s">
        <v>907</v>
      </c>
      <c r="L707" t="str">
        <f t="shared" ref="L707:L719" si="33">IF(OR(K707="State",K707="State,County",K707="State,Local",K707="State,County,Local"),"Yes","No")</f>
        <v>Yes</v>
      </c>
      <c r="M707" t="str">
        <f t="shared" ref="M707:M719" si="34">IF(OR(K707="County",K707="State,County",K707="County,Local",K707="State,County,Local"),"Yes","No")</f>
        <v>No</v>
      </c>
      <c r="N707" t="str">
        <f t="shared" ref="N707:N719" si="35">IF(OR(K707="Local",K707="State,Local",K707="County,Local",K707="State,County,Local"),"Yes","No")</f>
        <v>No</v>
      </c>
      <c r="P707" s="3" t="s">
        <v>882</v>
      </c>
      <c r="Q707" s="3" t="s">
        <v>915</v>
      </c>
      <c r="T707" s="3" t="s">
        <v>1886</v>
      </c>
      <c r="W707" s="3" t="s">
        <v>1942</v>
      </c>
      <c r="AA707" s="3" t="s">
        <v>1959</v>
      </c>
      <c r="AC707" s="3" t="s">
        <v>1935</v>
      </c>
      <c r="AP707" t="s">
        <v>2076</v>
      </c>
      <c r="AQ707" t="s">
        <v>1988</v>
      </c>
      <c r="AS707" t="s">
        <v>2087</v>
      </c>
    </row>
    <row r="708" spans="1:45" ht="45" x14ac:dyDescent="0.25">
      <c r="A708">
        <v>706</v>
      </c>
      <c r="H708" s="3" t="s">
        <v>1926</v>
      </c>
      <c r="J708" s="3" t="s">
        <v>1936</v>
      </c>
      <c r="L708" t="str">
        <f t="shared" si="33"/>
        <v>No</v>
      </c>
      <c r="M708" t="str">
        <f t="shared" si="34"/>
        <v>No</v>
      </c>
      <c r="N708" t="str">
        <f t="shared" si="35"/>
        <v>No</v>
      </c>
      <c r="P708" s="3" t="s">
        <v>882</v>
      </c>
      <c r="Q708" s="3" t="s">
        <v>743</v>
      </c>
      <c r="T708" s="3" t="s">
        <v>743</v>
      </c>
      <c r="W708" s="3" t="s">
        <v>1943</v>
      </c>
      <c r="AA708" s="3" t="s">
        <v>1937</v>
      </c>
      <c r="AN708">
        <v>600000</v>
      </c>
      <c r="AP708" t="s">
        <v>2076</v>
      </c>
      <c r="AQ708" t="s">
        <v>1988</v>
      </c>
      <c r="AS708" t="s">
        <v>2081</v>
      </c>
    </row>
    <row r="709" spans="1:45" ht="45" x14ac:dyDescent="0.25">
      <c r="A709">
        <v>707</v>
      </c>
      <c r="H709" s="3" t="s">
        <v>1926</v>
      </c>
      <c r="J709" s="3" t="s">
        <v>1936</v>
      </c>
      <c r="K709" t="s">
        <v>907</v>
      </c>
      <c r="L709" t="str">
        <f t="shared" si="33"/>
        <v>Yes</v>
      </c>
      <c r="M709" t="str">
        <f t="shared" si="34"/>
        <v>No</v>
      </c>
      <c r="N709" t="str">
        <f t="shared" si="35"/>
        <v>No</v>
      </c>
      <c r="P709" s="3" t="s">
        <v>882</v>
      </c>
      <c r="Q709" s="3" t="s">
        <v>743</v>
      </c>
      <c r="T709" s="3" t="s">
        <v>743</v>
      </c>
      <c r="W709" s="3" t="s">
        <v>1944</v>
      </c>
      <c r="AA709" s="3" t="s">
        <v>1937</v>
      </c>
      <c r="AN709">
        <v>600000</v>
      </c>
      <c r="AP709" t="s">
        <v>2076</v>
      </c>
      <c r="AQ709" t="s">
        <v>1988</v>
      </c>
      <c r="AS709" t="s">
        <v>2081</v>
      </c>
    </row>
    <row r="710" spans="1:45" ht="75" x14ac:dyDescent="0.25">
      <c r="A710">
        <v>708</v>
      </c>
      <c r="H710" s="3" t="s">
        <v>1926</v>
      </c>
      <c r="J710" s="3" t="s">
        <v>1945</v>
      </c>
      <c r="K710" t="s">
        <v>910</v>
      </c>
      <c r="L710" t="str">
        <f t="shared" si="33"/>
        <v>No</v>
      </c>
      <c r="M710" t="str">
        <f t="shared" si="34"/>
        <v>No</v>
      </c>
      <c r="N710" t="str">
        <f t="shared" si="35"/>
        <v>Yes</v>
      </c>
      <c r="P710" s="3" t="s">
        <v>882</v>
      </c>
      <c r="Q710" s="3" t="s">
        <v>918</v>
      </c>
      <c r="T710" s="3" t="s">
        <v>918</v>
      </c>
      <c r="W710" s="3" t="s">
        <v>1946</v>
      </c>
      <c r="AA710" s="3" t="s">
        <v>1947</v>
      </c>
      <c r="AN710">
        <v>3200000</v>
      </c>
      <c r="AP710" t="s">
        <v>2074</v>
      </c>
      <c r="AQ710" t="s">
        <v>1988</v>
      </c>
    </row>
    <row r="711" spans="1:45" ht="30" x14ac:dyDescent="0.25">
      <c r="A711">
        <v>709</v>
      </c>
      <c r="H711" s="3" t="s">
        <v>1926</v>
      </c>
      <c r="J711" s="3" t="s">
        <v>1948</v>
      </c>
      <c r="K711" t="s">
        <v>910</v>
      </c>
      <c r="L711" t="str">
        <f t="shared" si="33"/>
        <v>No</v>
      </c>
      <c r="M711" t="str">
        <f t="shared" si="34"/>
        <v>No</v>
      </c>
      <c r="N711" t="str">
        <f t="shared" si="35"/>
        <v>Yes</v>
      </c>
      <c r="P711" s="3" t="s">
        <v>882</v>
      </c>
      <c r="Q711" s="3" t="s">
        <v>1342</v>
      </c>
      <c r="T711" s="3" t="s">
        <v>1342</v>
      </c>
      <c r="W711" s="3" t="s">
        <v>1949</v>
      </c>
      <c r="AA711" s="3" t="s">
        <v>1950</v>
      </c>
      <c r="AN711">
        <v>7340000</v>
      </c>
      <c r="AP711" t="s">
        <v>2074</v>
      </c>
      <c r="AQ711" t="s">
        <v>1988</v>
      </c>
    </row>
    <row r="712" spans="1:45" ht="75" x14ac:dyDescent="0.25">
      <c r="A712">
        <v>710</v>
      </c>
      <c r="H712" s="3" t="s">
        <v>1926</v>
      </c>
      <c r="J712" s="3" t="s">
        <v>1951</v>
      </c>
      <c r="K712" t="s">
        <v>906</v>
      </c>
      <c r="L712" t="str">
        <f t="shared" si="33"/>
        <v>No</v>
      </c>
      <c r="M712" t="str">
        <f t="shared" si="34"/>
        <v>Yes</v>
      </c>
      <c r="N712" t="str">
        <f t="shared" si="35"/>
        <v>No</v>
      </c>
      <c r="P712" s="3" t="s">
        <v>882</v>
      </c>
      <c r="Q712" s="3" t="s">
        <v>884</v>
      </c>
      <c r="T712" s="3" t="s">
        <v>884</v>
      </c>
      <c r="W712" s="3" t="s">
        <v>1952</v>
      </c>
      <c r="AA712" s="3" t="s">
        <v>1953</v>
      </c>
      <c r="AB712" t="s">
        <v>925</v>
      </c>
      <c r="AC712" s="3" t="s">
        <v>1958</v>
      </c>
      <c r="AN712">
        <v>23570000</v>
      </c>
      <c r="AP712" t="s">
        <v>2074</v>
      </c>
      <c r="AQ712" t="s">
        <v>1988</v>
      </c>
    </row>
    <row r="713" spans="1:45" x14ac:dyDescent="0.25">
      <c r="A713">
        <v>711</v>
      </c>
      <c r="H713" s="3" t="s">
        <v>1926</v>
      </c>
      <c r="J713" s="3" t="s">
        <v>1954</v>
      </c>
      <c r="K713" t="s">
        <v>910</v>
      </c>
      <c r="L713" t="str">
        <f t="shared" si="33"/>
        <v>No</v>
      </c>
      <c r="M713" t="str">
        <f t="shared" si="34"/>
        <v>No</v>
      </c>
      <c r="N713" t="str">
        <f t="shared" si="35"/>
        <v>Yes</v>
      </c>
      <c r="P713" s="3" t="s">
        <v>882</v>
      </c>
      <c r="Q713" s="3" t="s">
        <v>1342</v>
      </c>
      <c r="T713" s="3" t="s">
        <v>1342</v>
      </c>
      <c r="W713" s="3" t="s">
        <v>1952</v>
      </c>
      <c r="AA713" s="3" t="s">
        <v>1955</v>
      </c>
      <c r="AN713">
        <v>12364638</v>
      </c>
      <c r="AP713" t="s">
        <v>2074</v>
      </c>
      <c r="AQ713" t="s">
        <v>1988</v>
      </c>
    </row>
    <row r="714" spans="1:45" ht="45" x14ac:dyDescent="0.25">
      <c r="A714">
        <v>712</v>
      </c>
      <c r="H714" s="3" t="s">
        <v>873</v>
      </c>
      <c r="J714" s="3" t="s">
        <v>1956</v>
      </c>
      <c r="K714" t="s">
        <v>907</v>
      </c>
      <c r="L714" t="str">
        <f t="shared" si="33"/>
        <v>Yes</v>
      </c>
      <c r="M714" t="str">
        <f t="shared" si="34"/>
        <v>No</v>
      </c>
      <c r="N714" t="str">
        <f t="shared" si="35"/>
        <v>No</v>
      </c>
      <c r="P714" s="3" t="s">
        <v>882</v>
      </c>
      <c r="Q714" s="3" t="s">
        <v>915</v>
      </c>
      <c r="T714" s="3" t="s">
        <v>915</v>
      </c>
      <c r="W714" s="3" t="s">
        <v>1957</v>
      </c>
      <c r="AA714" s="3" t="s">
        <v>1956</v>
      </c>
      <c r="AP714" t="s">
        <v>2076</v>
      </c>
      <c r="AQ714" t="s">
        <v>1988</v>
      </c>
      <c r="AS714" t="s">
        <v>2081</v>
      </c>
    </row>
    <row r="715" spans="1:45" ht="409.5" x14ac:dyDescent="0.25">
      <c r="A715">
        <v>713</v>
      </c>
      <c r="H715" s="3" t="s">
        <v>1971</v>
      </c>
      <c r="J715" s="3" t="s">
        <v>1972</v>
      </c>
      <c r="K715" t="s">
        <v>910</v>
      </c>
      <c r="L715" t="str">
        <f t="shared" si="33"/>
        <v>No</v>
      </c>
      <c r="M715" t="str">
        <f t="shared" si="34"/>
        <v>No</v>
      </c>
      <c r="N715" t="str">
        <f t="shared" si="35"/>
        <v>Yes</v>
      </c>
      <c r="P715" s="3" t="s">
        <v>882</v>
      </c>
      <c r="Q715" s="3" t="s">
        <v>912</v>
      </c>
      <c r="T715" s="3" t="s">
        <v>912</v>
      </c>
      <c r="W715" s="3" t="s">
        <v>1974</v>
      </c>
      <c r="AA715" s="3" t="s">
        <v>1975</v>
      </c>
      <c r="AP715" t="s">
        <v>2076</v>
      </c>
      <c r="AQ715" t="s">
        <v>1988</v>
      </c>
      <c r="AS715" t="s">
        <v>2082</v>
      </c>
    </row>
    <row r="716" spans="1:45" ht="390" x14ac:dyDescent="0.25">
      <c r="A716">
        <v>714</v>
      </c>
      <c r="H716" s="3" t="s">
        <v>1971</v>
      </c>
      <c r="J716" s="3" t="s">
        <v>1976</v>
      </c>
      <c r="K716" t="s">
        <v>910</v>
      </c>
      <c r="L716" t="str">
        <f t="shared" si="33"/>
        <v>No</v>
      </c>
      <c r="M716" t="str">
        <f t="shared" si="34"/>
        <v>No</v>
      </c>
      <c r="N716" t="str">
        <f t="shared" si="35"/>
        <v>Yes</v>
      </c>
      <c r="P716" s="3" t="s">
        <v>882</v>
      </c>
      <c r="Q716" s="3" t="s">
        <v>884</v>
      </c>
      <c r="T716" s="3" t="s">
        <v>884</v>
      </c>
      <c r="W716" s="3" t="s">
        <v>1977</v>
      </c>
      <c r="AA716" s="3" t="s">
        <v>1978</v>
      </c>
      <c r="AP716" t="s">
        <v>2074</v>
      </c>
      <c r="AQ716" t="s">
        <v>1988</v>
      </c>
    </row>
    <row r="717" spans="1:45" ht="255" x14ac:dyDescent="0.25">
      <c r="A717">
        <v>715</v>
      </c>
      <c r="H717" s="3" t="s">
        <v>1971</v>
      </c>
      <c r="J717" s="3" t="s">
        <v>113</v>
      </c>
      <c r="K717" t="s">
        <v>1973</v>
      </c>
      <c r="L717" t="str">
        <f t="shared" si="33"/>
        <v>No</v>
      </c>
      <c r="M717" t="str">
        <f t="shared" si="34"/>
        <v>No</v>
      </c>
      <c r="N717" t="str">
        <f t="shared" si="35"/>
        <v>No</v>
      </c>
      <c r="P717" s="3" t="s">
        <v>885</v>
      </c>
      <c r="S717" s="3" t="s">
        <v>921</v>
      </c>
      <c r="T717" s="3" t="s">
        <v>921</v>
      </c>
      <c r="W717" s="3" t="s">
        <v>1977</v>
      </c>
      <c r="AA717" s="3" t="s">
        <v>1979</v>
      </c>
      <c r="AP717" t="s">
        <v>2072</v>
      </c>
      <c r="AQ717" t="s">
        <v>1988</v>
      </c>
      <c r="AS717" t="s">
        <v>2088</v>
      </c>
    </row>
    <row r="718" spans="1:45" ht="60" x14ac:dyDescent="0.25">
      <c r="A718">
        <v>716</v>
      </c>
      <c r="H718" s="3" t="s">
        <v>1971</v>
      </c>
      <c r="J718" s="3" t="s">
        <v>1980</v>
      </c>
      <c r="K718" t="s">
        <v>910</v>
      </c>
      <c r="L718" t="str">
        <f t="shared" si="33"/>
        <v>No</v>
      </c>
      <c r="M718" t="str">
        <f t="shared" si="34"/>
        <v>No</v>
      </c>
      <c r="N718" t="str">
        <f t="shared" si="35"/>
        <v>Yes</v>
      </c>
      <c r="P718" s="3" t="s">
        <v>885</v>
      </c>
      <c r="S718" s="3" t="s">
        <v>920</v>
      </c>
      <c r="T718" s="3" t="s">
        <v>920</v>
      </c>
      <c r="W718" s="3" t="s">
        <v>1974</v>
      </c>
      <c r="AA718" s="3" t="s">
        <v>1981</v>
      </c>
      <c r="AP718" t="s">
        <v>2072</v>
      </c>
      <c r="AQ718" t="s">
        <v>1988</v>
      </c>
      <c r="AS718" t="s">
        <v>2082</v>
      </c>
    </row>
    <row r="719" spans="1:45" ht="45" x14ac:dyDescent="0.25">
      <c r="A719">
        <v>717</v>
      </c>
      <c r="H719" s="3" t="s">
        <v>1971</v>
      </c>
      <c r="J719" s="3" t="s">
        <v>1982</v>
      </c>
      <c r="K719" t="s">
        <v>907</v>
      </c>
      <c r="L719" t="str">
        <f t="shared" si="33"/>
        <v>Yes</v>
      </c>
      <c r="M719" t="str">
        <f t="shared" si="34"/>
        <v>No</v>
      </c>
      <c r="N719" t="str">
        <f t="shared" si="35"/>
        <v>No</v>
      </c>
      <c r="P719" s="3" t="s">
        <v>882</v>
      </c>
      <c r="Q719" s="3" t="s">
        <v>914</v>
      </c>
      <c r="T719" s="3" t="s">
        <v>914</v>
      </c>
      <c r="W719" s="3" t="s">
        <v>1983</v>
      </c>
      <c r="AA719" s="3" t="s">
        <v>1984</v>
      </c>
      <c r="AE719" s="3" t="s">
        <v>1985</v>
      </c>
      <c r="AP719" t="s">
        <v>2076</v>
      </c>
      <c r="AQ719" t="s">
        <v>1988</v>
      </c>
      <c r="AS719" t="s">
        <v>2081</v>
      </c>
    </row>
    <row r="720" spans="1:45" ht="60" x14ac:dyDescent="0.25">
      <c r="A720">
        <v>718</v>
      </c>
      <c r="H720" s="3" t="s">
        <v>930</v>
      </c>
      <c r="I720" s="3" t="s">
        <v>1939</v>
      </c>
      <c r="J720" s="3" t="s">
        <v>1993</v>
      </c>
      <c r="S720" s="3" t="s">
        <v>921</v>
      </c>
      <c r="T720" s="3" t="s">
        <v>921</v>
      </c>
      <c r="W720" s="3" t="s">
        <v>2040</v>
      </c>
      <c r="AA720" s="3" t="s">
        <v>2018</v>
      </c>
      <c r="AN720" s="6">
        <v>3884240</v>
      </c>
      <c r="AP720" t="s">
        <v>2072</v>
      </c>
      <c r="AQ720" t="s">
        <v>1989</v>
      </c>
    </row>
    <row r="721" spans="1:45" ht="60" x14ac:dyDescent="0.25">
      <c r="A721">
        <v>719</v>
      </c>
      <c r="H721" s="3" t="s">
        <v>930</v>
      </c>
      <c r="I721" s="3" t="s">
        <v>1939</v>
      </c>
      <c r="J721" s="3" t="s">
        <v>1994</v>
      </c>
      <c r="S721" s="3" t="s">
        <v>921</v>
      </c>
      <c r="T721" s="3" t="s">
        <v>921</v>
      </c>
      <c r="W721" s="3" t="s">
        <v>2041</v>
      </c>
      <c r="AA721" s="3" t="s">
        <v>2019</v>
      </c>
      <c r="AN721" s="6">
        <v>5498902</v>
      </c>
      <c r="AP721" t="s">
        <v>2072</v>
      </c>
      <c r="AQ721" t="s">
        <v>1989</v>
      </c>
    </row>
    <row r="722" spans="1:45" ht="60" x14ac:dyDescent="0.25">
      <c r="A722">
        <v>720</v>
      </c>
      <c r="H722" s="3" t="s">
        <v>930</v>
      </c>
      <c r="I722" s="3" t="s">
        <v>1939</v>
      </c>
      <c r="J722" s="3" t="s">
        <v>1995</v>
      </c>
      <c r="S722" s="3" t="s">
        <v>921</v>
      </c>
      <c r="T722" s="3" t="s">
        <v>921</v>
      </c>
      <c r="W722" s="3" t="s">
        <v>2042</v>
      </c>
      <c r="AA722" s="3" t="s">
        <v>2020</v>
      </c>
      <c r="AN722" s="6">
        <v>26891905</v>
      </c>
      <c r="AP722" t="s">
        <v>926</v>
      </c>
      <c r="AQ722" t="s">
        <v>1989</v>
      </c>
      <c r="AS722" t="s">
        <v>2097</v>
      </c>
    </row>
    <row r="723" spans="1:45" ht="45" x14ac:dyDescent="0.25">
      <c r="A723">
        <v>721</v>
      </c>
      <c r="H723" s="3" t="s">
        <v>930</v>
      </c>
      <c r="I723" s="3" t="s">
        <v>1939</v>
      </c>
      <c r="J723" s="3" t="s">
        <v>1996</v>
      </c>
      <c r="S723" s="3" t="s">
        <v>921</v>
      </c>
      <c r="T723" s="3" t="s">
        <v>921</v>
      </c>
      <c r="W723" s="3" t="s">
        <v>2042</v>
      </c>
      <c r="AA723" s="3" t="s">
        <v>2021</v>
      </c>
      <c r="AN723" s="6">
        <v>80878207</v>
      </c>
      <c r="AP723" t="s">
        <v>2072</v>
      </c>
      <c r="AQ723" t="s">
        <v>1989</v>
      </c>
    </row>
    <row r="724" spans="1:45" ht="45" x14ac:dyDescent="0.25">
      <c r="A724">
        <v>722</v>
      </c>
      <c r="H724" s="3" t="s">
        <v>930</v>
      </c>
      <c r="I724" s="3" t="s">
        <v>1939</v>
      </c>
      <c r="J724" s="3" t="s">
        <v>1997</v>
      </c>
      <c r="S724" s="3" t="s">
        <v>921</v>
      </c>
      <c r="T724" s="3" t="s">
        <v>921</v>
      </c>
      <c r="W724" s="3" t="s">
        <v>2042</v>
      </c>
      <c r="AA724" s="3" t="s">
        <v>2022</v>
      </c>
      <c r="AN724" s="6">
        <v>95150831</v>
      </c>
      <c r="AP724" t="s">
        <v>2072</v>
      </c>
      <c r="AQ724" t="s">
        <v>1989</v>
      </c>
    </row>
    <row r="725" spans="1:45" ht="30" x14ac:dyDescent="0.25">
      <c r="A725">
        <v>723</v>
      </c>
      <c r="H725" s="3" t="s">
        <v>930</v>
      </c>
      <c r="I725" s="3" t="s">
        <v>1939</v>
      </c>
      <c r="J725" s="3" t="s">
        <v>113</v>
      </c>
      <c r="S725" s="3" t="s">
        <v>921</v>
      </c>
      <c r="T725" s="3" t="s">
        <v>921</v>
      </c>
      <c r="W725" s="3" t="s">
        <v>2042</v>
      </c>
      <c r="AA725" s="3" t="s">
        <v>2023</v>
      </c>
      <c r="AN725" s="6">
        <v>25214970</v>
      </c>
      <c r="AP725" t="s">
        <v>2072</v>
      </c>
      <c r="AQ725" t="s">
        <v>1989</v>
      </c>
    </row>
    <row r="726" spans="1:45" ht="30" x14ac:dyDescent="0.25">
      <c r="A726">
        <v>724</v>
      </c>
      <c r="H726" s="3" t="s">
        <v>930</v>
      </c>
      <c r="I726" s="3" t="s">
        <v>1939</v>
      </c>
      <c r="J726" s="3" t="s">
        <v>1998</v>
      </c>
      <c r="S726" s="3" t="s">
        <v>921</v>
      </c>
      <c r="T726" s="3" t="s">
        <v>921</v>
      </c>
      <c r="W726" s="3" t="s">
        <v>2042</v>
      </c>
      <c r="AA726" s="3" t="s">
        <v>2024</v>
      </c>
      <c r="AN726" s="6">
        <v>286641880</v>
      </c>
      <c r="AP726" t="s">
        <v>2072</v>
      </c>
      <c r="AQ726" t="s">
        <v>1989</v>
      </c>
    </row>
    <row r="727" spans="1:45" ht="60" x14ac:dyDescent="0.25">
      <c r="A727">
        <v>725</v>
      </c>
      <c r="H727" s="3" t="s">
        <v>930</v>
      </c>
      <c r="I727" s="3" t="s">
        <v>1939</v>
      </c>
      <c r="J727" s="3" t="s">
        <v>1999</v>
      </c>
      <c r="S727" s="3" t="s">
        <v>921</v>
      </c>
      <c r="T727" s="3" t="s">
        <v>921</v>
      </c>
      <c r="W727" s="3" t="s">
        <v>2043</v>
      </c>
      <c r="AA727" s="3" t="s">
        <v>2025</v>
      </c>
      <c r="AN727" s="6">
        <v>77023294</v>
      </c>
      <c r="AP727" t="s">
        <v>2072</v>
      </c>
      <c r="AQ727" t="s">
        <v>1989</v>
      </c>
    </row>
    <row r="728" spans="1:45" ht="45" x14ac:dyDescent="0.25">
      <c r="A728">
        <v>726</v>
      </c>
      <c r="H728" s="3" t="s">
        <v>930</v>
      </c>
      <c r="I728" s="3" t="s">
        <v>1939</v>
      </c>
      <c r="J728" s="3" t="s">
        <v>2000</v>
      </c>
      <c r="S728" s="3" t="s">
        <v>921</v>
      </c>
      <c r="T728" s="3" t="s">
        <v>921</v>
      </c>
      <c r="W728" s="3" t="s">
        <v>2038</v>
      </c>
      <c r="AA728" s="3" t="s">
        <v>2026</v>
      </c>
      <c r="AN728" s="6">
        <v>5769260</v>
      </c>
      <c r="AP728" t="s">
        <v>2072</v>
      </c>
      <c r="AQ728" t="s">
        <v>1989</v>
      </c>
    </row>
    <row r="729" spans="1:45" ht="45" x14ac:dyDescent="0.25">
      <c r="A729">
        <v>727</v>
      </c>
      <c r="H729" s="3" t="s">
        <v>930</v>
      </c>
      <c r="I729" s="3" t="s">
        <v>1939</v>
      </c>
      <c r="J729" s="3" t="s">
        <v>2001</v>
      </c>
      <c r="S729" s="3" t="s">
        <v>921</v>
      </c>
      <c r="T729" s="3" t="s">
        <v>921</v>
      </c>
      <c r="W729" s="3" t="s">
        <v>2038</v>
      </c>
      <c r="AA729" s="3" t="s">
        <v>2027</v>
      </c>
      <c r="AN729" s="6">
        <v>66000000</v>
      </c>
      <c r="AP729" t="s">
        <v>2072</v>
      </c>
      <c r="AQ729" t="s">
        <v>1989</v>
      </c>
    </row>
    <row r="730" spans="1:45" ht="45" x14ac:dyDescent="0.25">
      <c r="A730">
        <v>728</v>
      </c>
      <c r="H730" s="3" t="s">
        <v>930</v>
      </c>
      <c r="I730" s="3" t="s">
        <v>1939</v>
      </c>
      <c r="J730" s="3" t="s">
        <v>2002</v>
      </c>
      <c r="S730" s="3" t="s">
        <v>921</v>
      </c>
      <c r="T730" s="3" t="s">
        <v>921</v>
      </c>
      <c r="W730" s="3" t="s">
        <v>2039</v>
      </c>
      <c r="AA730" s="3" t="s">
        <v>2028</v>
      </c>
      <c r="AN730" s="6">
        <v>65000000</v>
      </c>
      <c r="AP730" t="s">
        <v>2072</v>
      </c>
      <c r="AQ730" t="s">
        <v>1989</v>
      </c>
    </row>
    <row r="731" spans="1:45" ht="30" x14ac:dyDescent="0.25">
      <c r="A731">
        <v>729</v>
      </c>
      <c r="H731" s="3" t="s">
        <v>930</v>
      </c>
      <c r="I731" s="3" t="s">
        <v>1939</v>
      </c>
      <c r="J731" s="3" t="s">
        <v>2003</v>
      </c>
      <c r="S731" s="3" t="s">
        <v>921</v>
      </c>
      <c r="T731" s="3" t="s">
        <v>921</v>
      </c>
      <c r="W731" s="3" t="s">
        <v>2038</v>
      </c>
      <c r="AA731" s="3" t="s">
        <v>2029</v>
      </c>
      <c r="AN731" s="6">
        <v>6888192</v>
      </c>
      <c r="AP731" t="s">
        <v>2072</v>
      </c>
      <c r="AQ731" t="s">
        <v>1989</v>
      </c>
    </row>
    <row r="732" spans="1:45" ht="60" x14ac:dyDescent="0.25">
      <c r="A732">
        <v>730</v>
      </c>
      <c r="H732" s="3" t="s">
        <v>930</v>
      </c>
      <c r="I732" s="3" t="s">
        <v>1939</v>
      </c>
      <c r="J732" s="3" t="s">
        <v>2004</v>
      </c>
      <c r="S732" s="3" t="s">
        <v>921</v>
      </c>
      <c r="T732" s="3" t="s">
        <v>921</v>
      </c>
      <c r="W732" s="3" t="s">
        <v>2044</v>
      </c>
      <c r="AA732" s="3" t="s">
        <v>2025</v>
      </c>
      <c r="AN732" s="6">
        <v>47949888</v>
      </c>
      <c r="AP732" t="s">
        <v>2072</v>
      </c>
      <c r="AQ732" t="s">
        <v>1989</v>
      </c>
    </row>
    <row r="733" spans="1:45" ht="60" x14ac:dyDescent="0.25">
      <c r="A733">
        <v>731</v>
      </c>
      <c r="H733" s="3" t="s">
        <v>930</v>
      </c>
      <c r="I733" s="3" t="s">
        <v>1939</v>
      </c>
      <c r="J733" s="3" t="s">
        <v>2005</v>
      </c>
      <c r="S733" s="3" t="s">
        <v>921</v>
      </c>
      <c r="T733" s="3" t="s">
        <v>921</v>
      </c>
      <c r="W733" s="3" t="s">
        <v>2045</v>
      </c>
      <c r="AA733" s="3" t="s">
        <v>2030</v>
      </c>
      <c r="AN733" s="6">
        <v>4231124</v>
      </c>
      <c r="AP733" t="s">
        <v>2072</v>
      </c>
      <c r="AQ733" t="s">
        <v>1989</v>
      </c>
    </row>
    <row r="734" spans="1:45" ht="60" x14ac:dyDescent="0.25">
      <c r="A734">
        <v>732</v>
      </c>
      <c r="H734" s="3" t="s">
        <v>930</v>
      </c>
      <c r="I734" s="3" t="s">
        <v>1939</v>
      </c>
      <c r="J734" s="3" t="s">
        <v>2006</v>
      </c>
      <c r="S734" s="3" t="s">
        <v>921</v>
      </c>
      <c r="T734" s="3" t="s">
        <v>921</v>
      </c>
      <c r="W734" s="3" t="s">
        <v>2046</v>
      </c>
      <c r="AA734" s="3" t="s">
        <v>2031</v>
      </c>
      <c r="AN734" s="6">
        <v>5082809</v>
      </c>
      <c r="AP734" t="s">
        <v>2072</v>
      </c>
      <c r="AQ734" t="s">
        <v>1989</v>
      </c>
    </row>
    <row r="735" spans="1:45" ht="60" x14ac:dyDescent="0.25">
      <c r="A735">
        <v>733</v>
      </c>
      <c r="H735" s="3" t="s">
        <v>930</v>
      </c>
      <c r="I735" s="3" t="s">
        <v>1939</v>
      </c>
      <c r="J735" s="3" t="s">
        <v>2007</v>
      </c>
      <c r="S735" s="3" t="s">
        <v>921</v>
      </c>
      <c r="T735" s="3" t="s">
        <v>921</v>
      </c>
      <c r="W735" s="3" t="s">
        <v>2047</v>
      </c>
      <c r="AA735" s="3" t="s">
        <v>2032</v>
      </c>
      <c r="AN735" s="6">
        <v>4712212</v>
      </c>
      <c r="AP735" t="s">
        <v>2072</v>
      </c>
      <c r="AQ735" t="s">
        <v>1989</v>
      </c>
    </row>
    <row r="736" spans="1:45" ht="60" x14ac:dyDescent="0.25">
      <c r="A736">
        <v>734</v>
      </c>
      <c r="H736" s="3" t="s">
        <v>930</v>
      </c>
      <c r="I736" s="3" t="s">
        <v>1939</v>
      </c>
      <c r="J736" s="3" t="s">
        <v>2008</v>
      </c>
      <c r="S736" s="3" t="s">
        <v>921</v>
      </c>
      <c r="T736" s="3" t="s">
        <v>921</v>
      </c>
      <c r="W736" s="3" t="s">
        <v>2048</v>
      </c>
      <c r="AA736" s="3" t="s">
        <v>2025</v>
      </c>
      <c r="AN736" s="6">
        <v>82653534</v>
      </c>
      <c r="AP736" t="s">
        <v>2072</v>
      </c>
      <c r="AQ736" t="s">
        <v>1989</v>
      </c>
    </row>
    <row r="737" spans="1:43" ht="75" x14ac:dyDescent="0.25">
      <c r="A737">
        <v>735</v>
      </c>
      <c r="H737" s="3" t="s">
        <v>930</v>
      </c>
      <c r="I737" s="3" t="s">
        <v>1939</v>
      </c>
      <c r="J737" s="3" t="s">
        <v>2009</v>
      </c>
      <c r="S737" s="3" t="s">
        <v>921</v>
      </c>
      <c r="T737" s="3" t="s">
        <v>921</v>
      </c>
      <c r="W737" s="3" t="s">
        <v>2049</v>
      </c>
      <c r="AA737" s="3" t="s">
        <v>2033</v>
      </c>
      <c r="AN737" s="6">
        <v>4400885</v>
      </c>
      <c r="AP737" t="s">
        <v>2072</v>
      </c>
      <c r="AQ737" t="s">
        <v>1989</v>
      </c>
    </row>
    <row r="738" spans="1:43" ht="45" x14ac:dyDescent="0.25">
      <c r="A738">
        <v>736</v>
      </c>
      <c r="H738" s="3" t="s">
        <v>930</v>
      </c>
      <c r="I738" s="3" t="s">
        <v>1939</v>
      </c>
      <c r="J738" s="3" t="s">
        <v>2000</v>
      </c>
      <c r="S738" s="3" t="s">
        <v>921</v>
      </c>
      <c r="T738" s="3" t="s">
        <v>921</v>
      </c>
      <c r="W738" s="3" t="s">
        <v>2038</v>
      </c>
      <c r="AA738" s="3" t="s">
        <v>2026</v>
      </c>
      <c r="AN738" s="6">
        <v>6786994</v>
      </c>
      <c r="AP738" t="s">
        <v>2072</v>
      </c>
      <c r="AQ738" t="s">
        <v>1989</v>
      </c>
    </row>
    <row r="739" spans="1:43" ht="60" x14ac:dyDescent="0.25">
      <c r="A739">
        <v>737</v>
      </c>
      <c r="H739" s="3" t="s">
        <v>930</v>
      </c>
      <c r="I739" s="3" t="s">
        <v>1939</v>
      </c>
      <c r="J739" s="3" t="s">
        <v>2010</v>
      </c>
      <c r="S739" s="3" t="s">
        <v>921</v>
      </c>
      <c r="T739" s="3" t="s">
        <v>921</v>
      </c>
      <c r="W739" s="3" t="s">
        <v>2040</v>
      </c>
      <c r="AA739" s="3" t="s">
        <v>2034</v>
      </c>
      <c r="AN739" s="6">
        <v>4532909</v>
      </c>
      <c r="AP739" t="s">
        <v>2072</v>
      </c>
      <c r="AQ739" t="s">
        <v>1989</v>
      </c>
    </row>
    <row r="740" spans="1:43" ht="60" x14ac:dyDescent="0.25">
      <c r="A740">
        <v>738</v>
      </c>
      <c r="H740" s="3" t="s">
        <v>930</v>
      </c>
      <c r="I740" s="3" t="s">
        <v>1939</v>
      </c>
      <c r="J740" s="3" t="s">
        <v>2011</v>
      </c>
      <c r="S740" s="3" t="s">
        <v>921</v>
      </c>
      <c r="T740" s="3" t="s">
        <v>921</v>
      </c>
      <c r="W740" s="3" t="s">
        <v>2050</v>
      </c>
      <c r="AA740" s="3" t="s">
        <v>2035</v>
      </c>
      <c r="AN740" s="6">
        <v>5623281</v>
      </c>
      <c r="AP740" t="s">
        <v>2072</v>
      </c>
      <c r="AQ740" t="s">
        <v>1989</v>
      </c>
    </row>
    <row r="741" spans="1:43" ht="30" x14ac:dyDescent="0.25">
      <c r="A741">
        <v>739</v>
      </c>
      <c r="H741" s="3" t="s">
        <v>930</v>
      </c>
      <c r="I741" s="3" t="s">
        <v>1939</v>
      </c>
      <c r="J741" s="3" t="s">
        <v>2003</v>
      </c>
      <c r="S741" s="3" t="s">
        <v>921</v>
      </c>
      <c r="T741" s="3" t="s">
        <v>921</v>
      </c>
      <c r="W741" s="3" t="s">
        <v>2038</v>
      </c>
      <c r="AA741" s="3" t="s">
        <v>2029</v>
      </c>
      <c r="AN741" s="6">
        <v>8224860</v>
      </c>
      <c r="AP741" t="s">
        <v>2072</v>
      </c>
      <c r="AQ741" t="s">
        <v>1989</v>
      </c>
    </row>
    <row r="742" spans="1:43" ht="60" x14ac:dyDescent="0.25">
      <c r="A742">
        <v>740</v>
      </c>
      <c r="H742" s="3" t="s">
        <v>930</v>
      </c>
      <c r="I742" s="3" t="s">
        <v>1939</v>
      </c>
      <c r="J742" s="3" t="s">
        <v>2012</v>
      </c>
      <c r="S742" s="3" t="s">
        <v>921</v>
      </c>
      <c r="T742" s="3" t="s">
        <v>921</v>
      </c>
      <c r="W742" s="3" t="s">
        <v>2051</v>
      </c>
      <c r="AA742" s="3" t="s">
        <v>2025</v>
      </c>
      <c r="AN742" s="6">
        <v>61483599</v>
      </c>
      <c r="AP742" t="s">
        <v>2072</v>
      </c>
      <c r="AQ742" t="s">
        <v>1989</v>
      </c>
    </row>
    <row r="743" spans="1:43" ht="60" x14ac:dyDescent="0.25">
      <c r="A743">
        <v>741</v>
      </c>
      <c r="H743" s="3" t="s">
        <v>930</v>
      </c>
      <c r="I743" s="3" t="s">
        <v>1939</v>
      </c>
      <c r="J743" s="3" t="s">
        <v>2013</v>
      </c>
      <c r="S743" s="3" t="s">
        <v>921</v>
      </c>
      <c r="T743" s="3" t="s">
        <v>921</v>
      </c>
      <c r="W743" s="3" t="s">
        <v>2052</v>
      </c>
      <c r="AA743" s="3" t="s">
        <v>2036</v>
      </c>
      <c r="AN743" s="6">
        <v>4890039</v>
      </c>
      <c r="AP743" t="s">
        <v>2072</v>
      </c>
      <c r="AQ743" t="s">
        <v>1989</v>
      </c>
    </row>
    <row r="744" spans="1:43" ht="75" x14ac:dyDescent="0.25">
      <c r="A744">
        <v>742</v>
      </c>
      <c r="H744" s="3" t="s">
        <v>930</v>
      </c>
      <c r="I744" s="3" t="s">
        <v>1939</v>
      </c>
      <c r="J744" s="3" t="s">
        <v>2014</v>
      </c>
      <c r="S744" s="3" t="s">
        <v>921</v>
      </c>
      <c r="T744" s="3" t="s">
        <v>921</v>
      </c>
      <c r="W744" s="3" t="s">
        <v>2049</v>
      </c>
      <c r="AA744" s="3" t="s">
        <v>2037</v>
      </c>
      <c r="AN744" s="6">
        <v>5161998</v>
      </c>
      <c r="AP744" t="s">
        <v>2072</v>
      </c>
      <c r="AQ744" t="s">
        <v>1989</v>
      </c>
    </row>
    <row r="745" spans="1:43" ht="60" x14ac:dyDescent="0.25">
      <c r="A745">
        <v>743</v>
      </c>
      <c r="H745" s="3" t="s">
        <v>930</v>
      </c>
      <c r="I745" s="3" t="s">
        <v>1939</v>
      </c>
      <c r="J745" s="3" t="s">
        <v>2015</v>
      </c>
      <c r="S745" s="3" t="s">
        <v>921</v>
      </c>
      <c r="T745" s="3" t="s">
        <v>921</v>
      </c>
      <c r="W745" s="3" t="s">
        <v>2043</v>
      </c>
      <c r="AA745" s="3" t="s">
        <v>2025</v>
      </c>
      <c r="AN745" s="6">
        <v>110186775</v>
      </c>
      <c r="AP745" t="s">
        <v>2072</v>
      </c>
      <c r="AQ745" t="s">
        <v>1989</v>
      </c>
    </row>
    <row r="746" spans="1:43" ht="45" x14ac:dyDescent="0.25">
      <c r="A746">
        <v>744</v>
      </c>
      <c r="H746" s="3" t="s">
        <v>930</v>
      </c>
      <c r="I746" s="3" t="s">
        <v>1939</v>
      </c>
      <c r="J746" s="3" t="s">
        <v>2000</v>
      </c>
      <c r="S746" s="3" t="s">
        <v>921</v>
      </c>
      <c r="T746" s="3" t="s">
        <v>921</v>
      </c>
      <c r="W746" s="3" t="s">
        <v>2038</v>
      </c>
      <c r="AA746" s="3" t="s">
        <v>2026</v>
      </c>
      <c r="AN746" s="6">
        <v>8104024</v>
      </c>
      <c r="AP746" t="s">
        <v>2072</v>
      </c>
      <c r="AQ746" t="s">
        <v>1989</v>
      </c>
    </row>
    <row r="747" spans="1:43" ht="30" x14ac:dyDescent="0.25">
      <c r="A747">
        <v>745</v>
      </c>
      <c r="H747" s="3" t="s">
        <v>930</v>
      </c>
      <c r="I747" s="3" t="s">
        <v>1939</v>
      </c>
      <c r="J747" s="3" t="s">
        <v>2003</v>
      </c>
      <c r="S747" s="3" t="s">
        <v>921</v>
      </c>
      <c r="T747" s="3" t="s">
        <v>921</v>
      </c>
      <c r="W747" s="3" t="s">
        <v>2038</v>
      </c>
      <c r="AA747" s="3" t="s">
        <v>2029</v>
      </c>
      <c r="AN747" s="6">
        <v>9820914</v>
      </c>
      <c r="AP747" t="s">
        <v>2072</v>
      </c>
      <c r="AQ747" t="s">
        <v>1989</v>
      </c>
    </row>
    <row r="748" spans="1:43" ht="60" x14ac:dyDescent="0.25">
      <c r="A748">
        <v>746</v>
      </c>
      <c r="H748" s="3" t="s">
        <v>930</v>
      </c>
      <c r="I748" s="3" t="s">
        <v>1939</v>
      </c>
      <c r="J748" s="3" t="s">
        <v>2016</v>
      </c>
      <c r="S748" s="3" t="s">
        <v>921</v>
      </c>
      <c r="T748" s="3" t="s">
        <v>921</v>
      </c>
      <c r="W748" s="3" t="s">
        <v>2052</v>
      </c>
      <c r="AA748" s="3" t="s">
        <v>2025</v>
      </c>
      <c r="AN748" s="6">
        <v>65451242</v>
      </c>
      <c r="AP748" t="s">
        <v>2072</v>
      </c>
      <c r="AQ748" t="s">
        <v>1989</v>
      </c>
    </row>
    <row r="749" spans="1:43" ht="60" x14ac:dyDescent="0.25">
      <c r="A749">
        <v>747</v>
      </c>
      <c r="H749" s="3" t="s">
        <v>930</v>
      </c>
      <c r="I749" s="3" t="s">
        <v>1939</v>
      </c>
      <c r="J749" s="3" t="s">
        <v>2017</v>
      </c>
      <c r="S749" s="3" t="s">
        <v>921</v>
      </c>
      <c r="T749" s="3" t="s">
        <v>921</v>
      </c>
      <c r="W749" s="3" t="s">
        <v>2053</v>
      </c>
      <c r="AA749" s="3" t="s">
        <v>2025</v>
      </c>
      <c r="AN749" s="6">
        <v>70004571</v>
      </c>
      <c r="AP749" t="s">
        <v>2072</v>
      </c>
      <c r="AQ749" t="s">
        <v>1989</v>
      </c>
    </row>
    <row r="750" spans="1:43" ht="45" x14ac:dyDescent="0.25">
      <c r="A750">
        <v>748</v>
      </c>
      <c r="H750" s="3" t="s">
        <v>930</v>
      </c>
      <c r="I750" s="3" t="s">
        <v>1939</v>
      </c>
      <c r="J750" s="3" t="s">
        <v>2000</v>
      </c>
      <c r="S750" s="3" t="s">
        <v>921</v>
      </c>
      <c r="T750" s="3" t="s">
        <v>921</v>
      </c>
      <c r="W750" s="3" t="s">
        <v>2038</v>
      </c>
      <c r="AA750" s="3" t="s">
        <v>2026</v>
      </c>
      <c r="AN750" s="6">
        <v>9676630</v>
      </c>
      <c r="AP750" t="s">
        <v>2072</v>
      </c>
      <c r="AQ750" t="s">
        <v>1989</v>
      </c>
    </row>
    <row r="751" spans="1:43" ht="30" x14ac:dyDescent="0.25">
      <c r="A751">
        <v>749</v>
      </c>
      <c r="H751" s="3" t="s">
        <v>930</v>
      </c>
      <c r="I751" s="3" t="s">
        <v>1939</v>
      </c>
      <c r="J751" s="3" t="s">
        <v>2003</v>
      </c>
      <c r="S751" s="3" t="s">
        <v>921</v>
      </c>
      <c r="T751" s="3" t="s">
        <v>921</v>
      </c>
      <c r="W751" s="3" t="s">
        <v>2038</v>
      </c>
      <c r="AA751" s="3" t="s">
        <v>2029</v>
      </c>
      <c r="AN751" s="6">
        <v>11276685</v>
      </c>
      <c r="AP751" t="s">
        <v>2072</v>
      </c>
      <c r="AQ751" t="s">
        <v>1989</v>
      </c>
    </row>
    <row r="752" spans="1:43" ht="45" x14ac:dyDescent="0.25">
      <c r="A752">
        <v>750</v>
      </c>
      <c r="H752" s="3" t="s">
        <v>930</v>
      </c>
      <c r="I752" s="3" t="s">
        <v>1939</v>
      </c>
      <c r="J752" s="3" t="s">
        <v>2000</v>
      </c>
      <c r="S752" s="3" t="s">
        <v>921</v>
      </c>
      <c r="T752" s="3" t="s">
        <v>921</v>
      </c>
      <c r="W752" s="3" t="s">
        <v>2038</v>
      </c>
      <c r="AA752" s="3" t="s">
        <v>2026</v>
      </c>
      <c r="AN752" s="6">
        <v>11217866</v>
      </c>
      <c r="AP752" t="s">
        <v>2072</v>
      </c>
      <c r="AQ752" t="s">
        <v>1989</v>
      </c>
    </row>
    <row r="753" spans="1:43" ht="30" x14ac:dyDescent="0.25">
      <c r="A753">
        <v>751</v>
      </c>
      <c r="H753" s="3" t="s">
        <v>930</v>
      </c>
      <c r="I753" s="3" t="s">
        <v>1939</v>
      </c>
      <c r="J753" s="3" t="s">
        <v>2003</v>
      </c>
      <c r="S753" s="3" t="s">
        <v>921</v>
      </c>
      <c r="T753" s="3" t="s">
        <v>921</v>
      </c>
      <c r="W753" s="3" t="s">
        <v>2038</v>
      </c>
      <c r="AA753" s="3" t="s">
        <v>2029</v>
      </c>
      <c r="AN753" s="6">
        <v>14002275</v>
      </c>
      <c r="AP753" t="s">
        <v>2072</v>
      </c>
      <c r="AQ753" t="s">
        <v>1989</v>
      </c>
    </row>
    <row r="754" spans="1:43" ht="45" x14ac:dyDescent="0.25">
      <c r="A754">
        <v>752</v>
      </c>
      <c r="H754" s="3" t="s">
        <v>930</v>
      </c>
      <c r="I754" s="3" t="s">
        <v>1939</v>
      </c>
      <c r="J754" s="3" t="s">
        <v>2000</v>
      </c>
      <c r="S754" s="3" t="s">
        <v>921</v>
      </c>
      <c r="T754" s="3" t="s">
        <v>921</v>
      </c>
      <c r="W754" s="3" t="s">
        <v>2038</v>
      </c>
      <c r="AA754" s="3" t="s">
        <v>2026</v>
      </c>
      <c r="AN754" s="6">
        <v>13004580</v>
      </c>
      <c r="AP754" t="s">
        <v>2072</v>
      </c>
      <c r="AQ754" t="s">
        <v>1989</v>
      </c>
    </row>
    <row r="755" spans="1:43" ht="135" x14ac:dyDescent="0.25">
      <c r="A755">
        <v>753</v>
      </c>
      <c r="D755" t="s">
        <v>2107</v>
      </c>
      <c r="E755" t="s">
        <v>2106</v>
      </c>
      <c r="F755" t="s">
        <v>2108</v>
      </c>
      <c r="G755" s="11" t="s">
        <v>2109</v>
      </c>
      <c r="H755" s="3" t="s">
        <v>2102</v>
      </c>
      <c r="J755" s="4" t="s">
        <v>2098</v>
      </c>
      <c r="K755" t="s">
        <v>907</v>
      </c>
      <c r="T755" s="3" t="s">
        <v>922</v>
      </c>
      <c r="W755" s="10" t="s">
        <v>2098</v>
      </c>
      <c r="AA755" s="3" t="s">
        <v>2099</v>
      </c>
      <c r="AB755" t="s">
        <v>925</v>
      </c>
      <c r="AC755" s="3" t="s">
        <v>2101</v>
      </c>
      <c r="AD755" t="s">
        <v>926</v>
      </c>
      <c r="AN755" s="6"/>
      <c r="AP755" t="s">
        <v>925</v>
      </c>
      <c r="AQ755" t="s">
        <v>1988</v>
      </c>
    </row>
    <row r="756" spans="1:43" ht="180.75" customHeight="1" x14ac:dyDescent="0.25">
      <c r="A756">
        <v>754</v>
      </c>
      <c r="D756" t="s">
        <v>2107</v>
      </c>
      <c r="E756" t="s">
        <v>2106</v>
      </c>
      <c r="F756" t="s">
        <v>2108</v>
      </c>
      <c r="G756" s="11" t="s">
        <v>2109</v>
      </c>
      <c r="H756" s="3" t="s">
        <v>2102</v>
      </c>
      <c r="J756" s="3" t="s">
        <v>2103</v>
      </c>
      <c r="K756" t="s">
        <v>907</v>
      </c>
      <c r="T756" s="3" t="s">
        <v>1341</v>
      </c>
      <c r="W756" t="s">
        <v>2104</v>
      </c>
      <c r="AA756" s="4" t="s">
        <v>2105</v>
      </c>
      <c r="AB756" t="s">
        <v>925</v>
      </c>
      <c r="AC756" s="3" t="s">
        <v>2100</v>
      </c>
      <c r="AD756" t="s">
        <v>926</v>
      </c>
      <c r="AN756" s="6"/>
      <c r="AP756" t="s">
        <v>2076</v>
      </c>
      <c r="AQ756" t="s">
        <v>1988</v>
      </c>
    </row>
    <row r="757" spans="1:43" ht="43.5" customHeight="1" x14ac:dyDescent="0.25">
      <c r="A757">
        <v>755</v>
      </c>
      <c r="G757" s="12"/>
      <c r="H757" s="3" t="s">
        <v>2278</v>
      </c>
      <c r="J757" s="3" t="s">
        <v>2269</v>
      </c>
      <c r="K757" t="s">
        <v>907</v>
      </c>
      <c r="T757" s="3" t="s">
        <v>911</v>
      </c>
      <c r="W757" s="3" t="s">
        <v>2269</v>
      </c>
      <c r="AN757" s="6"/>
      <c r="AP757" t="s">
        <v>925</v>
      </c>
      <c r="AQ757" t="s">
        <v>1988</v>
      </c>
    </row>
    <row r="758" spans="1:43" ht="42.75" customHeight="1" x14ac:dyDescent="0.25">
      <c r="A758">
        <v>756</v>
      </c>
      <c r="G758" s="12"/>
      <c r="H758" s="3" t="s">
        <v>2278</v>
      </c>
      <c r="J758" s="3" t="s">
        <v>2270</v>
      </c>
      <c r="K758" t="s">
        <v>907</v>
      </c>
      <c r="T758" s="3" t="s">
        <v>911</v>
      </c>
      <c r="W758" s="3" t="s">
        <v>2270</v>
      </c>
      <c r="AN758" s="6"/>
      <c r="AP758" t="s">
        <v>925</v>
      </c>
      <c r="AQ758" t="s">
        <v>1988</v>
      </c>
    </row>
    <row r="759" spans="1:43" ht="30" x14ac:dyDescent="0.25">
      <c r="A759">
        <v>757</v>
      </c>
      <c r="G759" s="12"/>
      <c r="H759" s="3" t="s">
        <v>2278</v>
      </c>
      <c r="J759" s="3" t="s">
        <v>2271</v>
      </c>
      <c r="K759" t="s">
        <v>907</v>
      </c>
      <c r="T759" s="3" t="s">
        <v>911</v>
      </c>
      <c r="W759" s="3" t="s">
        <v>2271</v>
      </c>
      <c r="AN759" s="6"/>
      <c r="AP759" t="s">
        <v>925</v>
      </c>
      <c r="AQ759" t="s">
        <v>1988</v>
      </c>
    </row>
    <row r="760" spans="1:43" ht="30" x14ac:dyDescent="0.25">
      <c r="A760">
        <v>758</v>
      </c>
      <c r="G760" s="12"/>
      <c r="H760" s="3" t="s">
        <v>2278</v>
      </c>
      <c r="J760" s="3" t="s">
        <v>2273</v>
      </c>
      <c r="K760" t="s">
        <v>907</v>
      </c>
      <c r="T760" s="3" t="s">
        <v>911</v>
      </c>
      <c r="W760" s="3" t="s">
        <v>2273</v>
      </c>
      <c r="AN760" s="6"/>
      <c r="AP760" t="s">
        <v>925</v>
      </c>
      <c r="AQ760" t="s">
        <v>1988</v>
      </c>
    </row>
    <row r="761" spans="1:43" ht="30" x14ac:dyDescent="0.25">
      <c r="A761">
        <v>759</v>
      </c>
      <c r="G761" s="12"/>
      <c r="H761" s="3" t="s">
        <v>2278</v>
      </c>
      <c r="J761" s="3" t="s">
        <v>2272</v>
      </c>
      <c r="K761" t="s">
        <v>907</v>
      </c>
      <c r="T761" s="3" t="s">
        <v>911</v>
      </c>
      <c r="W761" s="3" t="s">
        <v>2272</v>
      </c>
      <c r="AN761" s="6"/>
      <c r="AP761" t="s">
        <v>925</v>
      </c>
      <c r="AQ761" t="s">
        <v>1988</v>
      </c>
    </row>
    <row r="762" spans="1:43" ht="45" x14ac:dyDescent="0.25">
      <c r="A762">
        <v>760</v>
      </c>
      <c r="G762" s="12"/>
      <c r="H762" s="3" t="s">
        <v>2278</v>
      </c>
      <c r="J762" s="3" t="s">
        <v>2274</v>
      </c>
      <c r="K762" t="s">
        <v>907</v>
      </c>
      <c r="T762" s="3" t="s">
        <v>911</v>
      </c>
      <c r="W762" s="3" t="s">
        <v>2274</v>
      </c>
      <c r="AN762" s="6"/>
      <c r="AP762" t="s">
        <v>925</v>
      </c>
      <c r="AQ762" t="s">
        <v>1988</v>
      </c>
    </row>
    <row r="763" spans="1:43" ht="45" x14ac:dyDescent="0.25">
      <c r="A763">
        <v>761</v>
      </c>
      <c r="G763" s="12"/>
      <c r="H763" s="3" t="s">
        <v>2278</v>
      </c>
      <c r="J763" s="3" t="s">
        <v>2275</v>
      </c>
      <c r="K763" t="s">
        <v>907</v>
      </c>
      <c r="T763" s="3" t="s">
        <v>911</v>
      </c>
      <c r="W763" s="3" t="s">
        <v>2275</v>
      </c>
      <c r="AN763" s="6"/>
      <c r="AP763" t="s">
        <v>925</v>
      </c>
      <c r="AQ763" t="s">
        <v>1988</v>
      </c>
    </row>
    <row r="764" spans="1:43" ht="30" x14ac:dyDescent="0.25">
      <c r="A764">
        <v>762</v>
      </c>
      <c r="G764" s="12"/>
      <c r="H764" s="3" t="s">
        <v>2278</v>
      </c>
      <c r="J764" s="3" t="s">
        <v>2276</v>
      </c>
      <c r="K764" t="s">
        <v>907</v>
      </c>
      <c r="T764" s="3" t="s">
        <v>911</v>
      </c>
      <c r="W764" s="3" t="s">
        <v>2276</v>
      </c>
      <c r="AN764" s="6"/>
      <c r="AP764" t="s">
        <v>925</v>
      </c>
      <c r="AQ764" t="s">
        <v>1988</v>
      </c>
    </row>
    <row r="765" spans="1:43" ht="30" x14ac:dyDescent="0.25">
      <c r="A765">
        <v>763</v>
      </c>
      <c r="G765" s="12"/>
      <c r="H765" s="3" t="s">
        <v>2278</v>
      </c>
      <c r="J765" s="3" t="s">
        <v>2277</v>
      </c>
      <c r="K765" t="s">
        <v>907</v>
      </c>
      <c r="T765" s="3" t="s">
        <v>911</v>
      </c>
      <c r="W765" s="3" t="s">
        <v>2277</v>
      </c>
      <c r="AN765" s="6"/>
      <c r="AP765" t="s">
        <v>925</v>
      </c>
      <c r="AQ765" t="s">
        <v>1988</v>
      </c>
    </row>
    <row r="766" spans="1:43" ht="30" x14ac:dyDescent="0.25">
      <c r="A766">
        <v>764</v>
      </c>
      <c r="D766" s="3" t="s">
        <v>2136</v>
      </c>
      <c r="H766" s="3" t="s">
        <v>2199</v>
      </c>
      <c r="J766" s="3" t="s">
        <v>2110</v>
      </c>
      <c r="T766" s="3" t="s">
        <v>2200</v>
      </c>
      <c r="W766" s="3" t="s">
        <v>2202</v>
      </c>
      <c r="AA766" s="3" t="s">
        <v>2145</v>
      </c>
      <c r="AN766" s="6" t="s">
        <v>2173</v>
      </c>
      <c r="AP766" t="s">
        <v>925</v>
      </c>
      <c r="AQ766" t="s">
        <v>2199</v>
      </c>
    </row>
    <row r="767" spans="1:43" ht="30" x14ac:dyDescent="0.25">
      <c r="A767">
        <v>765</v>
      </c>
      <c r="D767" t="s">
        <v>2136</v>
      </c>
      <c r="H767" s="3" t="s">
        <v>2199</v>
      </c>
      <c r="J767" s="3" t="s">
        <v>2111</v>
      </c>
      <c r="T767" s="3" t="s">
        <v>2200</v>
      </c>
      <c r="W767" s="3" t="s">
        <v>2111</v>
      </c>
      <c r="AA767" s="3" t="s">
        <v>2146</v>
      </c>
      <c r="AN767" s="6" t="s">
        <v>2174</v>
      </c>
      <c r="AP767" t="s">
        <v>925</v>
      </c>
      <c r="AQ767" t="s">
        <v>2199</v>
      </c>
    </row>
    <row r="768" spans="1:43" ht="30" x14ac:dyDescent="0.25">
      <c r="A768">
        <v>766</v>
      </c>
      <c r="D768" t="s">
        <v>2136</v>
      </c>
      <c r="H768" s="3" t="s">
        <v>2199</v>
      </c>
      <c r="J768" s="3" t="s">
        <v>2112</v>
      </c>
      <c r="T768" s="3" t="s">
        <v>2200</v>
      </c>
      <c r="W768" s="3" t="s">
        <v>2203</v>
      </c>
      <c r="AA768" s="3" t="s">
        <v>2147</v>
      </c>
      <c r="AN768" s="6" t="s">
        <v>2175</v>
      </c>
      <c r="AP768" t="s">
        <v>925</v>
      </c>
      <c r="AQ768" t="s">
        <v>2198</v>
      </c>
    </row>
    <row r="769" spans="1:43" x14ac:dyDescent="0.25">
      <c r="A769">
        <v>767</v>
      </c>
      <c r="D769" t="s">
        <v>2137</v>
      </c>
      <c r="H769" s="3" t="s">
        <v>2199</v>
      </c>
      <c r="J769" s="3" t="s">
        <v>990</v>
      </c>
      <c r="T769" s="3" t="s">
        <v>2200</v>
      </c>
      <c r="W769" s="3" t="s">
        <v>2204</v>
      </c>
      <c r="AA769" s="3" t="s">
        <v>2148</v>
      </c>
      <c r="AN769" s="6" t="s">
        <v>2176</v>
      </c>
      <c r="AP769" t="s">
        <v>925</v>
      </c>
      <c r="AQ769" t="s">
        <v>2199</v>
      </c>
    </row>
    <row r="770" spans="1:43" ht="405" x14ac:dyDescent="0.25">
      <c r="A770">
        <v>768</v>
      </c>
      <c r="D770" t="s">
        <v>2137</v>
      </c>
      <c r="H770" s="3" t="s">
        <v>2199</v>
      </c>
      <c r="J770" s="3" t="s">
        <v>2113</v>
      </c>
      <c r="T770" s="3" t="s">
        <v>2200</v>
      </c>
      <c r="W770" s="3" t="s">
        <v>2113</v>
      </c>
      <c r="AA770" s="3" t="s">
        <v>2149</v>
      </c>
      <c r="AN770" s="13" t="s">
        <v>2177</v>
      </c>
      <c r="AP770" t="s">
        <v>925</v>
      </c>
      <c r="AQ770" t="s">
        <v>2199</v>
      </c>
    </row>
    <row r="771" spans="1:43" ht="60" x14ac:dyDescent="0.25">
      <c r="A771">
        <v>769</v>
      </c>
      <c r="D771" t="s">
        <v>2137</v>
      </c>
      <c r="H771" s="3" t="s">
        <v>2199</v>
      </c>
      <c r="J771" s="3" t="s">
        <v>2114</v>
      </c>
      <c r="T771" s="3" t="s">
        <v>884</v>
      </c>
      <c r="W771" s="3" t="s">
        <v>2205</v>
      </c>
      <c r="AA771" s="3" t="s">
        <v>2150</v>
      </c>
      <c r="AN771" s="6" t="s">
        <v>2178</v>
      </c>
      <c r="AP771" t="s">
        <v>2074</v>
      </c>
      <c r="AQ771" t="s">
        <v>2199</v>
      </c>
    </row>
    <row r="772" spans="1:43" x14ac:dyDescent="0.25">
      <c r="A772">
        <v>770</v>
      </c>
      <c r="D772" t="s">
        <v>2138</v>
      </c>
      <c r="H772" s="3" t="s">
        <v>2199</v>
      </c>
      <c r="J772" s="3" t="s">
        <v>2115</v>
      </c>
      <c r="T772" s="3" t="s">
        <v>1342</v>
      </c>
      <c r="W772" s="3" t="s">
        <v>2206</v>
      </c>
      <c r="AA772" s="3" t="s">
        <v>784</v>
      </c>
      <c r="AN772" s="6" t="s">
        <v>2179</v>
      </c>
      <c r="AP772" t="s">
        <v>2074</v>
      </c>
      <c r="AQ772" t="s">
        <v>2199</v>
      </c>
    </row>
    <row r="773" spans="1:43" x14ac:dyDescent="0.25">
      <c r="A773">
        <v>771</v>
      </c>
      <c r="D773" t="s">
        <v>2138</v>
      </c>
      <c r="H773" s="3" t="s">
        <v>2199</v>
      </c>
      <c r="J773" s="3" t="s">
        <v>2116</v>
      </c>
      <c r="T773" s="3" t="s">
        <v>1342</v>
      </c>
      <c r="W773" s="3" t="s">
        <v>2207</v>
      </c>
      <c r="AA773" s="3" t="s">
        <v>784</v>
      </c>
      <c r="AN773" s="6" t="s">
        <v>2180</v>
      </c>
      <c r="AP773" t="s">
        <v>2074</v>
      </c>
      <c r="AQ773" t="s">
        <v>2199</v>
      </c>
    </row>
    <row r="774" spans="1:43" x14ac:dyDescent="0.25">
      <c r="A774">
        <v>772</v>
      </c>
      <c r="D774" t="s">
        <v>2138</v>
      </c>
      <c r="H774" s="3" t="s">
        <v>2199</v>
      </c>
      <c r="J774" s="3" t="s">
        <v>2117</v>
      </c>
      <c r="T774" s="3" t="s">
        <v>1342</v>
      </c>
      <c r="W774" s="3" t="s">
        <v>2208</v>
      </c>
      <c r="AA774" s="3" t="s">
        <v>784</v>
      </c>
      <c r="AN774" s="6" t="s">
        <v>2181</v>
      </c>
      <c r="AP774" t="s">
        <v>2074</v>
      </c>
      <c r="AQ774" t="s">
        <v>2199</v>
      </c>
    </row>
    <row r="775" spans="1:43" x14ac:dyDescent="0.25">
      <c r="A775">
        <v>773</v>
      </c>
      <c r="D775" t="s">
        <v>2138</v>
      </c>
      <c r="H775" s="3" t="s">
        <v>2199</v>
      </c>
      <c r="J775" s="3" t="s">
        <v>2118</v>
      </c>
      <c r="T775" s="3" t="s">
        <v>1342</v>
      </c>
      <c r="W775" s="3" t="s">
        <v>2209</v>
      </c>
      <c r="AA775" s="3" t="s">
        <v>784</v>
      </c>
      <c r="AN775" s="6" t="s">
        <v>2182</v>
      </c>
      <c r="AP775" t="s">
        <v>2074</v>
      </c>
      <c r="AQ775" t="s">
        <v>2199</v>
      </c>
    </row>
    <row r="776" spans="1:43" x14ac:dyDescent="0.25">
      <c r="A776">
        <v>774</v>
      </c>
      <c r="D776" t="s">
        <v>2138</v>
      </c>
      <c r="H776" s="3" t="s">
        <v>2199</v>
      </c>
      <c r="J776" s="3" t="s">
        <v>2119</v>
      </c>
      <c r="T776" s="3" t="s">
        <v>1342</v>
      </c>
      <c r="W776" s="3" t="s">
        <v>2210</v>
      </c>
      <c r="AA776" s="3" t="s">
        <v>784</v>
      </c>
      <c r="AN776" s="6" t="s">
        <v>2183</v>
      </c>
      <c r="AP776" t="s">
        <v>2074</v>
      </c>
      <c r="AQ776" t="s">
        <v>2199</v>
      </c>
    </row>
    <row r="777" spans="1:43" ht="45" x14ac:dyDescent="0.25">
      <c r="A777">
        <v>775</v>
      </c>
      <c r="D777" t="s">
        <v>2139</v>
      </c>
      <c r="H777" s="3" t="s">
        <v>2199</v>
      </c>
      <c r="J777" s="3" t="s">
        <v>2120</v>
      </c>
      <c r="T777" s="3" t="s">
        <v>916</v>
      </c>
      <c r="W777" s="3" t="s">
        <v>2211</v>
      </c>
      <c r="AA777" s="3" t="s">
        <v>2151</v>
      </c>
      <c r="AN777" s="6" t="s">
        <v>2184</v>
      </c>
      <c r="AP777" t="s">
        <v>2074</v>
      </c>
      <c r="AQ777" t="s">
        <v>2199</v>
      </c>
    </row>
    <row r="778" spans="1:43" ht="45" x14ac:dyDescent="0.25">
      <c r="A778">
        <v>776</v>
      </c>
      <c r="D778" t="s">
        <v>2139</v>
      </c>
      <c r="H778" s="3" t="s">
        <v>2199</v>
      </c>
      <c r="J778" s="3" t="s">
        <v>2121</v>
      </c>
      <c r="T778" s="3" t="s">
        <v>916</v>
      </c>
      <c r="W778" s="3" t="s">
        <v>2212</v>
      </c>
      <c r="AA778" s="3" t="s">
        <v>2151</v>
      </c>
      <c r="AN778" s="6" t="s">
        <v>2185</v>
      </c>
      <c r="AP778" t="s">
        <v>2074</v>
      </c>
      <c r="AQ778" t="s">
        <v>2199</v>
      </c>
    </row>
    <row r="779" spans="1:43" ht="45" x14ac:dyDescent="0.25">
      <c r="A779">
        <v>777</v>
      </c>
      <c r="D779" t="s">
        <v>2139</v>
      </c>
      <c r="H779" s="3" t="s">
        <v>2199</v>
      </c>
      <c r="J779" s="3" t="s">
        <v>2122</v>
      </c>
      <c r="T779" s="3" t="s">
        <v>916</v>
      </c>
      <c r="W779" s="3" t="s">
        <v>2213</v>
      </c>
      <c r="AA779" s="3" t="s">
        <v>2151</v>
      </c>
      <c r="AN779" s="6" t="s">
        <v>2186</v>
      </c>
      <c r="AP779" t="s">
        <v>2074</v>
      </c>
      <c r="AQ779" t="s">
        <v>2199</v>
      </c>
    </row>
    <row r="780" spans="1:43" ht="60" x14ac:dyDescent="0.25">
      <c r="A780">
        <v>778</v>
      </c>
      <c r="D780" t="s">
        <v>2140</v>
      </c>
      <c r="H780" s="3" t="s">
        <v>2199</v>
      </c>
      <c r="J780" s="3" t="s">
        <v>2123</v>
      </c>
      <c r="T780" s="3" t="s">
        <v>912</v>
      </c>
      <c r="W780" s="3" t="s">
        <v>2214</v>
      </c>
      <c r="AA780" s="3" t="s">
        <v>2152</v>
      </c>
      <c r="AN780" s="6" t="s">
        <v>2187</v>
      </c>
      <c r="AP780" t="s">
        <v>925</v>
      </c>
      <c r="AQ780" t="s">
        <v>2199</v>
      </c>
    </row>
    <row r="781" spans="1:43" ht="90" x14ac:dyDescent="0.25">
      <c r="A781">
        <v>779</v>
      </c>
      <c r="D781" t="s">
        <v>2140</v>
      </c>
      <c r="H781" s="3" t="s">
        <v>2199</v>
      </c>
      <c r="J781" s="3" t="s">
        <v>2124</v>
      </c>
      <c r="T781" s="3" t="s">
        <v>911</v>
      </c>
      <c r="W781" s="3" t="s">
        <v>2215</v>
      </c>
      <c r="AA781" s="3" t="s">
        <v>2153</v>
      </c>
      <c r="AN781" s="6" t="s">
        <v>2188</v>
      </c>
      <c r="AP781" t="s">
        <v>925</v>
      </c>
      <c r="AQ781" t="s">
        <v>2199</v>
      </c>
    </row>
    <row r="782" spans="1:43" ht="45" x14ac:dyDescent="0.25">
      <c r="A782">
        <v>780</v>
      </c>
      <c r="D782" t="s">
        <v>2140</v>
      </c>
      <c r="H782" s="3" t="s">
        <v>2199</v>
      </c>
      <c r="J782" s="3" t="s">
        <v>2125</v>
      </c>
      <c r="T782" s="3" t="s">
        <v>922</v>
      </c>
      <c r="W782" s="3" t="s">
        <v>2216</v>
      </c>
      <c r="AA782" s="3" t="s">
        <v>2154</v>
      </c>
      <c r="AN782" s="6" t="s">
        <v>2189</v>
      </c>
      <c r="AP782" t="s">
        <v>925</v>
      </c>
      <c r="AQ782" t="s">
        <v>2199</v>
      </c>
    </row>
    <row r="783" spans="1:43" ht="45" x14ac:dyDescent="0.25">
      <c r="A783">
        <v>781</v>
      </c>
      <c r="D783" t="s">
        <v>2140</v>
      </c>
      <c r="H783" s="3" t="s">
        <v>2199</v>
      </c>
      <c r="J783" s="3" t="s">
        <v>1311</v>
      </c>
      <c r="T783" s="3" t="s">
        <v>911</v>
      </c>
      <c r="W783" s="3" t="s">
        <v>2217</v>
      </c>
      <c r="AA783" s="3" t="s">
        <v>2155</v>
      </c>
      <c r="AN783" s="6" t="s">
        <v>2190</v>
      </c>
      <c r="AP783" t="s">
        <v>925</v>
      </c>
      <c r="AQ783" t="s">
        <v>2199</v>
      </c>
    </row>
    <row r="784" spans="1:43" ht="45" x14ac:dyDescent="0.25">
      <c r="A784">
        <v>782</v>
      </c>
      <c r="D784" t="s">
        <v>2140</v>
      </c>
      <c r="H784" s="3" t="s">
        <v>2199</v>
      </c>
      <c r="J784" s="3" t="s">
        <v>2126</v>
      </c>
      <c r="T784" s="3" t="s">
        <v>2201</v>
      </c>
      <c r="W784" s="3" t="s">
        <v>2218</v>
      </c>
      <c r="AA784" s="3" t="s">
        <v>2156</v>
      </c>
      <c r="AN784" s="6" t="s">
        <v>2191</v>
      </c>
      <c r="AP784" t="s">
        <v>925</v>
      </c>
      <c r="AQ784" t="s">
        <v>2199</v>
      </c>
    </row>
    <row r="785" spans="1:43" ht="45" x14ac:dyDescent="0.25">
      <c r="A785">
        <v>783</v>
      </c>
      <c r="D785" t="s">
        <v>2140</v>
      </c>
      <c r="H785" s="3" t="s">
        <v>2199</v>
      </c>
      <c r="J785" s="3" t="s">
        <v>2127</v>
      </c>
      <c r="T785" s="3" t="s">
        <v>2201</v>
      </c>
      <c r="W785" s="3" t="s">
        <v>2219</v>
      </c>
      <c r="AA785" s="3" t="s">
        <v>2157</v>
      </c>
      <c r="AN785" s="6" t="s">
        <v>2191</v>
      </c>
      <c r="AP785" t="s">
        <v>925</v>
      </c>
      <c r="AQ785" t="s">
        <v>2199</v>
      </c>
    </row>
    <row r="786" spans="1:43" ht="45" x14ac:dyDescent="0.25">
      <c r="A786">
        <v>784</v>
      </c>
      <c r="D786" t="s">
        <v>2141</v>
      </c>
      <c r="H786" s="3" t="s">
        <v>2199</v>
      </c>
      <c r="J786" s="3" t="s">
        <v>2128</v>
      </c>
      <c r="T786" s="3" t="s">
        <v>2201</v>
      </c>
      <c r="W786" s="3" t="s">
        <v>2220</v>
      </c>
      <c r="AA786" s="3" t="s">
        <v>2156</v>
      </c>
      <c r="AN786" s="6" t="s">
        <v>2191</v>
      </c>
      <c r="AP786" t="s">
        <v>925</v>
      </c>
      <c r="AQ786" t="s">
        <v>2199</v>
      </c>
    </row>
    <row r="787" spans="1:43" ht="45" x14ac:dyDescent="0.25">
      <c r="A787">
        <v>785</v>
      </c>
      <c r="D787" t="s">
        <v>2141</v>
      </c>
      <c r="H787" s="3" t="s">
        <v>2199</v>
      </c>
      <c r="J787" s="3" t="s">
        <v>2129</v>
      </c>
      <c r="T787" s="3" t="s">
        <v>2201</v>
      </c>
      <c r="W787" s="3" t="s">
        <v>2221</v>
      </c>
      <c r="AA787" s="3" t="s">
        <v>2158</v>
      </c>
      <c r="AN787" s="6" t="s">
        <v>2191</v>
      </c>
      <c r="AP787" t="s">
        <v>925</v>
      </c>
      <c r="AQ787" t="s">
        <v>2199</v>
      </c>
    </row>
    <row r="788" spans="1:43" ht="45" x14ac:dyDescent="0.25">
      <c r="A788">
        <v>786</v>
      </c>
      <c r="D788" t="s">
        <v>2141</v>
      </c>
      <c r="H788" s="3" t="s">
        <v>2199</v>
      </c>
      <c r="J788" s="3" t="s">
        <v>2130</v>
      </c>
      <c r="T788" s="3" t="s">
        <v>2201</v>
      </c>
      <c r="W788" s="3" t="s">
        <v>2222</v>
      </c>
      <c r="AA788" s="3" t="s">
        <v>2159</v>
      </c>
      <c r="AN788" s="6" t="s">
        <v>2191</v>
      </c>
      <c r="AP788" t="s">
        <v>925</v>
      </c>
      <c r="AQ788" t="s">
        <v>2199</v>
      </c>
    </row>
    <row r="789" spans="1:43" ht="45" x14ac:dyDescent="0.25">
      <c r="A789">
        <v>787</v>
      </c>
      <c r="D789" t="s">
        <v>2141</v>
      </c>
      <c r="H789" s="3" t="s">
        <v>2199</v>
      </c>
      <c r="J789" s="3" t="s">
        <v>2131</v>
      </c>
      <c r="T789" s="3" t="s">
        <v>2201</v>
      </c>
      <c r="W789" s="3" t="s">
        <v>2223</v>
      </c>
      <c r="AA789" s="3" t="s">
        <v>2160</v>
      </c>
      <c r="AN789" s="6" t="s">
        <v>2191</v>
      </c>
      <c r="AP789" t="s">
        <v>925</v>
      </c>
      <c r="AQ789" t="s">
        <v>2199</v>
      </c>
    </row>
    <row r="790" spans="1:43" ht="45" x14ac:dyDescent="0.25">
      <c r="A790">
        <v>788</v>
      </c>
      <c r="D790" t="s">
        <v>2141</v>
      </c>
      <c r="H790" s="3" t="s">
        <v>2199</v>
      </c>
      <c r="J790" s="3" t="s">
        <v>2132</v>
      </c>
      <c r="T790" s="3" t="s">
        <v>2201</v>
      </c>
      <c r="W790" s="3" t="s">
        <v>2224</v>
      </c>
      <c r="AA790" s="3" t="s">
        <v>2161</v>
      </c>
      <c r="AN790" s="6" t="s">
        <v>2191</v>
      </c>
      <c r="AP790" t="s">
        <v>925</v>
      </c>
      <c r="AQ790" t="s">
        <v>2199</v>
      </c>
    </row>
    <row r="791" spans="1:43" ht="45" x14ac:dyDescent="0.25">
      <c r="A791">
        <v>789</v>
      </c>
      <c r="D791" t="s">
        <v>2141</v>
      </c>
      <c r="H791" s="3" t="s">
        <v>2199</v>
      </c>
      <c r="J791" s="3" t="s">
        <v>2126</v>
      </c>
      <c r="T791" s="3" t="s">
        <v>2201</v>
      </c>
      <c r="W791" s="3" t="s">
        <v>2225</v>
      </c>
      <c r="AA791" s="3" t="s">
        <v>2162</v>
      </c>
      <c r="AN791" s="6" t="s">
        <v>2191</v>
      </c>
      <c r="AP791" t="s">
        <v>925</v>
      </c>
      <c r="AQ791" t="s">
        <v>2199</v>
      </c>
    </row>
    <row r="792" spans="1:43" ht="45" x14ac:dyDescent="0.25">
      <c r="A792">
        <v>790</v>
      </c>
      <c r="D792" t="s">
        <v>2141</v>
      </c>
      <c r="H792" s="3" t="s">
        <v>2199</v>
      </c>
      <c r="J792" s="3" t="s">
        <v>2132</v>
      </c>
      <c r="T792" s="3" t="s">
        <v>2201</v>
      </c>
      <c r="W792" s="3" t="s">
        <v>2226</v>
      </c>
      <c r="AA792" s="3" t="s">
        <v>2163</v>
      </c>
      <c r="AN792" s="6" t="s">
        <v>2191</v>
      </c>
      <c r="AP792" t="s">
        <v>925</v>
      </c>
      <c r="AQ792" t="s">
        <v>2199</v>
      </c>
    </row>
    <row r="793" spans="1:43" ht="45" x14ac:dyDescent="0.25">
      <c r="A793">
        <v>791</v>
      </c>
      <c r="D793" t="s">
        <v>2141</v>
      </c>
      <c r="H793" s="3" t="s">
        <v>2199</v>
      </c>
      <c r="J793" s="3" t="s">
        <v>2131</v>
      </c>
      <c r="T793" s="3" t="s">
        <v>2201</v>
      </c>
      <c r="W793" s="3" t="s">
        <v>2227</v>
      </c>
      <c r="AA793" s="3" t="s">
        <v>2164</v>
      </c>
      <c r="AN793" s="6" t="s">
        <v>2191</v>
      </c>
      <c r="AP793" t="s">
        <v>925</v>
      </c>
      <c r="AQ793" t="s">
        <v>2199</v>
      </c>
    </row>
    <row r="794" spans="1:43" ht="45" x14ac:dyDescent="0.25">
      <c r="A794">
        <v>792</v>
      </c>
      <c r="D794" t="s">
        <v>2141</v>
      </c>
      <c r="H794" s="3" t="s">
        <v>2199</v>
      </c>
      <c r="J794" s="3" t="s">
        <v>2133</v>
      </c>
      <c r="T794" s="3" t="s">
        <v>2201</v>
      </c>
      <c r="W794" s="3" t="s">
        <v>2228</v>
      </c>
      <c r="AA794" s="3" t="s">
        <v>2165</v>
      </c>
      <c r="AN794" s="6" t="s">
        <v>2191</v>
      </c>
      <c r="AP794" t="s">
        <v>925</v>
      </c>
      <c r="AQ794" t="s">
        <v>2199</v>
      </c>
    </row>
    <row r="795" spans="1:43" ht="45" x14ac:dyDescent="0.25">
      <c r="A795">
        <v>793</v>
      </c>
      <c r="D795" t="s">
        <v>2141</v>
      </c>
      <c r="H795" s="3" t="s">
        <v>2199</v>
      </c>
      <c r="J795" s="3" t="s">
        <v>2131</v>
      </c>
      <c r="T795" s="3" t="s">
        <v>2201</v>
      </c>
      <c r="W795" s="3" t="s">
        <v>2229</v>
      </c>
      <c r="AA795" s="3" t="s">
        <v>2166</v>
      </c>
      <c r="AN795" s="6" t="s">
        <v>2191</v>
      </c>
      <c r="AP795" t="s">
        <v>925</v>
      </c>
      <c r="AQ795" t="s">
        <v>2199</v>
      </c>
    </row>
    <row r="796" spans="1:43" ht="60" x14ac:dyDescent="0.25">
      <c r="A796">
        <v>794</v>
      </c>
      <c r="D796" t="s">
        <v>2142</v>
      </c>
      <c r="H796" s="3" t="s">
        <v>2199</v>
      </c>
      <c r="J796" s="3" t="s">
        <v>2134</v>
      </c>
      <c r="T796" s="3" t="s">
        <v>1884</v>
      </c>
      <c r="W796" s="3" t="s">
        <v>2230</v>
      </c>
      <c r="AA796" s="3" t="s">
        <v>2167</v>
      </c>
      <c r="AN796" s="6" t="s">
        <v>2192</v>
      </c>
      <c r="AP796" t="s">
        <v>925</v>
      </c>
      <c r="AQ796" t="s">
        <v>2199</v>
      </c>
    </row>
    <row r="797" spans="1:43" ht="150" x14ac:dyDescent="0.25">
      <c r="A797">
        <v>795</v>
      </c>
      <c r="D797" t="s">
        <v>2143</v>
      </c>
      <c r="H797" s="3" t="s">
        <v>2199</v>
      </c>
      <c r="J797" s="3" t="s">
        <v>2127</v>
      </c>
      <c r="T797" s="3" t="s">
        <v>1884</v>
      </c>
      <c r="W797" s="3" t="s">
        <v>2231</v>
      </c>
      <c r="AA797" s="3" t="s">
        <v>2168</v>
      </c>
      <c r="AN797" s="13" t="s">
        <v>2193</v>
      </c>
      <c r="AP797" t="s">
        <v>925</v>
      </c>
      <c r="AQ797" t="s">
        <v>2199</v>
      </c>
    </row>
    <row r="798" spans="1:43" ht="165" x14ac:dyDescent="0.25">
      <c r="A798">
        <v>796</v>
      </c>
      <c r="D798" s="3" t="s">
        <v>2144</v>
      </c>
      <c r="H798" s="3" t="s">
        <v>2199</v>
      </c>
      <c r="J798" s="3" t="s">
        <v>2127</v>
      </c>
      <c r="T798" s="3" t="s">
        <v>1884</v>
      </c>
      <c r="W798" s="3" t="s">
        <v>2232</v>
      </c>
      <c r="AA798" s="3" t="s">
        <v>2169</v>
      </c>
      <c r="AN798" s="13" t="s">
        <v>2194</v>
      </c>
      <c r="AP798" t="s">
        <v>925</v>
      </c>
      <c r="AQ798" t="s">
        <v>2199</v>
      </c>
    </row>
    <row r="799" spans="1:43" ht="165" x14ac:dyDescent="0.25">
      <c r="A799">
        <v>797</v>
      </c>
      <c r="D799" t="s">
        <v>2143</v>
      </c>
      <c r="H799" s="3" t="s">
        <v>2199</v>
      </c>
      <c r="J799" s="3" t="s">
        <v>972</v>
      </c>
      <c r="T799" s="3" t="s">
        <v>1884</v>
      </c>
      <c r="W799" s="3" t="s">
        <v>2233</v>
      </c>
      <c r="AA799" s="3" t="s">
        <v>2170</v>
      </c>
      <c r="AN799" s="13" t="s">
        <v>2195</v>
      </c>
      <c r="AP799" t="s">
        <v>925</v>
      </c>
      <c r="AQ799" t="s">
        <v>2199</v>
      </c>
    </row>
    <row r="800" spans="1:43" ht="165" x14ac:dyDescent="0.25">
      <c r="A800">
        <v>798</v>
      </c>
      <c r="D800" t="s">
        <v>2143</v>
      </c>
      <c r="H800" s="3" t="s">
        <v>2199</v>
      </c>
      <c r="J800" s="3" t="s">
        <v>2135</v>
      </c>
      <c r="T800" s="3" t="s">
        <v>1884</v>
      </c>
      <c r="W800" s="3" t="s">
        <v>2234</v>
      </c>
      <c r="AA800" s="3" t="s">
        <v>2171</v>
      </c>
      <c r="AN800" s="13" t="s">
        <v>2196</v>
      </c>
      <c r="AP800" t="s">
        <v>925</v>
      </c>
      <c r="AQ800" t="s">
        <v>2199</v>
      </c>
    </row>
    <row r="801" spans="1:43" ht="165" x14ac:dyDescent="0.25">
      <c r="A801">
        <v>799</v>
      </c>
      <c r="D801" t="s">
        <v>2143</v>
      </c>
      <c r="H801" s="3" t="s">
        <v>2199</v>
      </c>
      <c r="J801" s="3" t="s">
        <v>983</v>
      </c>
      <c r="T801" s="3" t="s">
        <v>1884</v>
      </c>
      <c r="W801" s="3" t="s">
        <v>2235</v>
      </c>
      <c r="AA801" s="3" t="s">
        <v>2172</v>
      </c>
      <c r="AN801" s="13" t="s">
        <v>2197</v>
      </c>
      <c r="AP801" t="s">
        <v>925</v>
      </c>
      <c r="AQ801" t="s">
        <v>2199</v>
      </c>
    </row>
    <row r="802" spans="1:43" ht="45" x14ac:dyDescent="0.25">
      <c r="A802">
        <v>800</v>
      </c>
      <c r="H802" s="3" t="s">
        <v>2199</v>
      </c>
      <c r="J802" s="3" t="s">
        <v>2236</v>
      </c>
      <c r="T802" s="3" t="s">
        <v>2263</v>
      </c>
      <c r="W802" s="3" t="s">
        <v>2239</v>
      </c>
      <c r="AA802" s="3" t="s">
        <v>2251</v>
      </c>
      <c r="AN802" s="6">
        <v>1169241523</v>
      </c>
      <c r="AP802" t="s">
        <v>925</v>
      </c>
      <c r="AQ802" s="3" t="s">
        <v>2268</v>
      </c>
    </row>
    <row r="803" spans="1:43" ht="45" x14ac:dyDescent="0.25">
      <c r="A803">
        <v>801</v>
      </c>
      <c r="H803" s="3" t="s">
        <v>2199</v>
      </c>
      <c r="J803" s="3" t="s">
        <v>2237</v>
      </c>
      <c r="T803" s="3" t="s">
        <v>2264</v>
      </c>
      <c r="W803" s="3" t="s">
        <v>2240</v>
      </c>
      <c r="AA803" s="3" t="s">
        <v>2252</v>
      </c>
      <c r="AN803" s="6">
        <v>229722071</v>
      </c>
      <c r="AP803" t="s">
        <v>925</v>
      </c>
      <c r="AQ803" s="3" t="s">
        <v>2268</v>
      </c>
    </row>
    <row r="804" spans="1:43" ht="30" x14ac:dyDescent="0.25">
      <c r="A804">
        <v>802</v>
      </c>
      <c r="H804" s="3" t="s">
        <v>2199</v>
      </c>
      <c r="J804" s="3" t="s">
        <v>2237</v>
      </c>
      <c r="T804" s="3" t="s">
        <v>2264</v>
      </c>
      <c r="W804" s="3" t="s">
        <v>2241</v>
      </c>
      <c r="AA804" s="3" t="s">
        <v>2253</v>
      </c>
      <c r="AN804" s="6">
        <v>240600899</v>
      </c>
      <c r="AP804" t="s">
        <v>925</v>
      </c>
      <c r="AQ804" s="3" t="s">
        <v>2268</v>
      </c>
    </row>
    <row r="805" spans="1:43" ht="30" x14ac:dyDescent="0.25">
      <c r="A805">
        <v>803</v>
      </c>
      <c r="H805" s="3" t="s">
        <v>2199</v>
      </c>
      <c r="J805" s="3" t="s">
        <v>2237</v>
      </c>
      <c r="T805" s="3" t="s">
        <v>2265</v>
      </c>
      <c r="W805" s="3" t="s">
        <v>2242</v>
      </c>
      <c r="AA805" s="3" t="s">
        <v>2254</v>
      </c>
      <c r="AN805" s="6">
        <v>5429323</v>
      </c>
      <c r="AP805" t="s">
        <v>925</v>
      </c>
      <c r="AQ805" s="3" t="s">
        <v>2268</v>
      </c>
    </row>
    <row r="806" spans="1:43" ht="30" x14ac:dyDescent="0.25">
      <c r="A806">
        <v>804</v>
      </c>
      <c r="H806" s="3" t="s">
        <v>2199</v>
      </c>
      <c r="J806" s="3" t="s">
        <v>2237</v>
      </c>
      <c r="T806" s="3" t="s">
        <v>2265</v>
      </c>
      <c r="W806" s="3" t="s">
        <v>2243</v>
      </c>
      <c r="AA806" s="3" t="s">
        <v>2255</v>
      </c>
      <c r="AN806" s="6">
        <v>25092926</v>
      </c>
      <c r="AP806" t="s">
        <v>925</v>
      </c>
      <c r="AQ806" s="3" t="s">
        <v>2268</v>
      </c>
    </row>
    <row r="807" spans="1:43" ht="120" x14ac:dyDescent="0.25">
      <c r="A807">
        <v>805</v>
      </c>
      <c r="H807" s="3" t="s">
        <v>2199</v>
      </c>
      <c r="J807" s="3" t="s">
        <v>2237</v>
      </c>
      <c r="T807" s="3" t="s">
        <v>2264</v>
      </c>
      <c r="W807" s="3" t="s">
        <v>2244</v>
      </c>
      <c r="AA807" s="3" t="s">
        <v>2256</v>
      </c>
      <c r="AN807" s="6">
        <v>321255996</v>
      </c>
      <c r="AP807" t="s">
        <v>925</v>
      </c>
      <c r="AQ807" s="3" t="s">
        <v>2268</v>
      </c>
    </row>
    <row r="808" spans="1:43" ht="75" x14ac:dyDescent="0.25">
      <c r="A808">
        <v>806</v>
      </c>
      <c r="H808" s="3" t="s">
        <v>2199</v>
      </c>
      <c r="J808" s="3" t="s">
        <v>2237</v>
      </c>
      <c r="T808" s="3" t="s">
        <v>2264</v>
      </c>
      <c r="W808" s="3" t="s">
        <v>2245</v>
      </c>
      <c r="AA808" s="3" t="s">
        <v>2257</v>
      </c>
      <c r="AN808" s="6">
        <v>46319960</v>
      </c>
      <c r="AP808" t="s">
        <v>925</v>
      </c>
      <c r="AQ808" s="3" t="s">
        <v>2268</v>
      </c>
    </row>
    <row r="809" spans="1:43" ht="45" x14ac:dyDescent="0.25">
      <c r="A809">
        <v>807</v>
      </c>
      <c r="H809" s="3" t="s">
        <v>2199</v>
      </c>
      <c r="J809" s="3" t="s">
        <v>2237</v>
      </c>
      <c r="T809" s="3" t="s">
        <v>2264</v>
      </c>
      <c r="W809" s="3" t="s">
        <v>2246</v>
      </c>
      <c r="AA809" s="3" t="s">
        <v>2258</v>
      </c>
      <c r="AN809" s="6">
        <v>155860585</v>
      </c>
      <c r="AP809" t="s">
        <v>925</v>
      </c>
      <c r="AQ809" s="3" t="s">
        <v>2268</v>
      </c>
    </row>
    <row r="810" spans="1:43" ht="60" x14ac:dyDescent="0.25">
      <c r="A810">
        <v>808</v>
      </c>
      <c r="H810" s="3" t="s">
        <v>2199</v>
      </c>
      <c r="J810" s="3" t="s">
        <v>2237</v>
      </c>
      <c r="T810" s="3" t="s">
        <v>2265</v>
      </c>
      <c r="W810" s="3" t="s">
        <v>2247</v>
      </c>
      <c r="AA810" s="3" t="s">
        <v>2259</v>
      </c>
      <c r="AN810" s="6">
        <v>42059296</v>
      </c>
      <c r="AP810" t="s">
        <v>925</v>
      </c>
      <c r="AQ810" s="3" t="s">
        <v>2268</v>
      </c>
    </row>
    <row r="811" spans="1:43" ht="90" x14ac:dyDescent="0.25">
      <c r="A811">
        <v>809</v>
      </c>
      <c r="H811" s="3" t="s">
        <v>2199</v>
      </c>
      <c r="J811" s="3" t="s">
        <v>2238</v>
      </c>
      <c r="T811" s="3" t="s">
        <v>2266</v>
      </c>
      <c r="W811" s="3" t="s">
        <v>2248</v>
      </c>
      <c r="AA811" s="3" t="s">
        <v>2260</v>
      </c>
      <c r="AN811" s="6">
        <v>90624428</v>
      </c>
      <c r="AP811" t="s">
        <v>925</v>
      </c>
      <c r="AQ811" s="3" t="s">
        <v>2268</v>
      </c>
    </row>
    <row r="812" spans="1:43" ht="90" x14ac:dyDescent="0.25">
      <c r="A812">
        <v>810</v>
      </c>
      <c r="H812" s="3" t="s">
        <v>2199</v>
      </c>
      <c r="J812" s="3" t="s">
        <v>2238</v>
      </c>
      <c r="T812" s="3" t="s">
        <v>2267</v>
      </c>
      <c r="W812" s="3" t="s">
        <v>2249</v>
      </c>
      <c r="AA812" s="3" t="s">
        <v>2261</v>
      </c>
      <c r="AN812" s="6">
        <v>303336628</v>
      </c>
      <c r="AP812" t="s">
        <v>925</v>
      </c>
      <c r="AQ812" s="3" t="s">
        <v>2268</v>
      </c>
    </row>
    <row r="813" spans="1:43" ht="90" x14ac:dyDescent="0.25">
      <c r="A813">
        <v>811</v>
      </c>
      <c r="H813" s="3" t="s">
        <v>2199</v>
      </c>
      <c r="J813" s="3" t="s">
        <v>2238</v>
      </c>
      <c r="T813" s="3" t="s">
        <v>919</v>
      </c>
      <c r="W813" s="3" t="s">
        <v>2250</v>
      </c>
      <c r="AA813" s="3" t="s">
        <v>2262</v>
      </c>
      <c r="AN813" s="6">
        <v>25574074</v>
      </c>
      <c r="AP813" t="s">
        <v>925</v>
      </c>
      <c r="AQ813" s="3" t="s">
        <v>2268</v>
      </c>
    </row>
  </sheetData>
  <mergeCells count="1">
    <mergeCell ref="A1:V1"/>
  </mergeCells>
  <hyperlinks>
    <hyperlink ref="G755" r:id="rId1"/>
    <hyperlink ref="G756" r:id="rId2"/>
  </hyperlinks>
  <pageMargins left="0.75" right="0.75" top="0.75" bottom="0.5" header="0.5" footer="0.75"/>
  <pageSetup orientation="portrait" r:id="rId3"/>
  <drawing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'Coding Terminology'!$A$1:$A$5</xm:f>
          </x14:formula1>
          <xm:sqref>AP3:AP76 AP78:AP754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3" sqref="A3"/>
    </sheetView>
  </sheetViews>
  <sheetFormatPr defaultRowHeight="15" x14ac:dyDescent="0.25"/>
  <sheetData>
    <row r="1" spans="1:1" x14ac:dyDescent="0.25">
      <c r="A1" t="s">
        <v>925</v>
      </c>
    </row>
    <row r="2" spans="1:1" x14ac:dyDescent="0.25">
      <c r="A2" t="s">
        <v>2076</v>
      </c>
    </row>
    <row r="3" spans="1:1" x14ac:dyDescent="0.25">
      <c r="A3" t="s">
        <v>2074</v>
      </c>
    </row>
    <row r="4" spans="1:1" x14ac:dyDescent="0.25">
      <c r="A4" t="s">
        <v>2072</v>
      </c>
    </row>
    <row r="5" spans="1:1" x14ac:dyDescent="0.25">
      <c r="A5" t="s">
        <v>926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Candidate Projects</vt:lpstr>
      <vt:lpstr>Coding Terminology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Canez</dc:creator>
  <cp:lastModifiedBy>Peter Gies</cp:lastModifiedBy>
  <dcterms:created xsi:type="dcterms:W3CDTF">2018-06-12T14:53:57Z</dcterms:created>
  <dcterms:modified xsi:type="dcterms:W3CDTF">2018-09-18T12:54:15Z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bb7a9f3a50a14a33924bb4b25bbdd937</vt:lpwstr>
  </property>
</Properties>
</file>