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ruma6\mpo16.darumatech.com\images\WhatWeDo\LRTP\"/>
    </mc:Choice>
  </mc:AlternateContent>
  <bookViews>
    <workbookView xWindow="360" yWindow="240" windowWidth="14895" windowHeight="8835"/>
  </bookViews>
  <sheets>
    <sheet name="Chart-BEBR-PercentChange" sheetId="2" r:id="rId1"/>
    <sheet name="Data-BEBR-ForecastsByCounty" sheetId="1" r:id="rId2"/>
  </sheets>
  <definedNames>
    <definedName name="_xlnm.Print_Titles" localSheetId="1">'Data-BEBR-ForecastsByCounty'!$A:$C,'Data-BEBR-ForecastsByCounty'!$4:$6</definedName>
  </definedNames>
  <calcPr calcId="152511"/>
</workbook>
</file>

<file path=xl/calcChain.xml><?xml version="1.0" encoding="utf-8"?>
<calcChain xmlns="http://schemas.openxmlformats.org/spreadsheetml/2006/main">
  <c r="J345" i="1" l="1"/>
  <c r="J344" i="1"/>
  <c r="J343" i="1"/>
  <c r="J340" i="1"/>
  <c r="J339" i="1"/>
  <c r="J338" i="1"/>
  <c r="J335" i="1"/>
  <c r="J334" i="1"/>
  <c r="J333" i="1"/>
  <c r="J330" i="1"/>
  <c r="J329" i="1"/>
  <c r="J328" i="1"/>
  <c r="J325" i="1"/>
  <c r="J324" i="1"/>
  <c r="J323" i="1"/>
  <c r="J320" i="1"/>
  <c r="J319" i="1"/>
  <c r="J318" i="1"/>
  <c r="J315" i="1"/>
  <c r="J314" i="1"/>
  <c r="J313" i="1"/>
  <c r="J310" i="1"/>
  <c r="J309" i="1"/>
  <c r="J308" i="1"/>
  <c r="J305" i="1"/>
  <c r="J304" i="1"/>
  <c r="J303" i="1"/>
  <c r="J300" i="1"/>
  <c r="J299" i="1"/>
  <c r="J298" i="1"/>
  <c r="J295" i="1"/>
  <c r="J294" i="1"/>
  <c r="J293" i="1"/>
  <c r="J290" i="1"/>
  <c r="J289" i="1"/>
  <c r="J288" i="1"/>
  <c r="J285" i="1"/>
  <c r="J284" i="1"/>
  <c r="J283" i="1"/>
  <c r="J280" i="1"/>
  <c r="J279" i="1"/>
  <c r="J278" i="1"/>
  <c r="J275" i="1"/>
  <c r="J274" i="1"/>
  <c r="J273" i="1"/>
  <c r="J270" i="1"/>
  <c r="J269" i="1"/>
  <c r="J268" i="1"/>
  <c r="J265" i="1"/>
  <c r="J264" i="1"/>
  <c r="J263" i="1"/>
  <c r="J260" i="1"/>
  <c r="J259" i="1"/>
  <c r="J258" i="1"/>
  <c r="J255" i="1"/>
  <c r="P7" i="1" s="1"/>
  <c r="J254" i="1"/>
  <c r="O7" i="1" s="1"/>
  <c r="J253" i="1"/>
  <c r="N7" i="1" s="1"/>
  <c r="J250" i="1"/>
  <c r="J249" i="1"/>
  <c r="J248" i="1"/>
  <c r="J245" i="1"/>
  <c r="J244" i="1"/>
  <c r="J243" i="1"/>
  <c r="J240" i="1"/>
  <c r="J239" i="1"/>
  <c r="J238" i="1"/>
  <c r="J235" i="1"/>
  <c r="J234" i="1"/>
  <c r="J233" i="1"/>
  <c r="J230" i="1"/>
  <c r="J229" i="1"/>
  <c r="J228" i="1"/>
  <c r="J225" i="1"/>
  <c r="J224" i="1"/>
  <c r="J223" i="1"/>
  <c r="J220" i="1"/>
  <c r="P6" i="1" s="1"/>
  <c r="J219" i="1"/>
  <c r="O6" i="1" s="1"/>
  <c r="J218" i="1"/>
  <c r="N6" i="1" s="1"/>
  <c r="J215" i="1"/>
  <c r="J214" i="1"/>
  <c r="J213" i="1"/>
  <c r="J210" i="1"/>
  <c r="J209" i="1"/>
  <c r="J208" i="1"/>
  <c r="J205" i="1"/>
  <c r="J204" i="1"/>
  <c r="J203" i="1"/>
  <c r="J200" i="1"/>
  <c r="J199" i="1"/>
  <c r="J198" i="1"/>
  <c r="J195" i="1"/>
  <c r="J194" i="1"/>
  <c r="J193" i="1"/>
  <c r="J190" i="1"/>
  <c r="J189" i="1"/>
  <c r="J188" i="1"/>
  <c r="J185" i="1"/>
  <c r="J184" i="1"/>
  <c r="J183" i="1"/>
  <c r="J180" i="1"/>
  <c r="J179" i="1"/>
  <c r="J178" i="1"/>
  <c r="J175" i="1"/>
  <c r="J174" i="1"/>
  <c r="J173" i="1"/>
  <c r="J170" i="1"/>
  <c r="J169" i="1"/>
  <c r="J168" i="1"/>
  <c r="J165" i="1"/>
  <c r="J164" i="1"/>
  <c r="J163" i="1"/>
  <c r="J160" i="1"/>
  <c r="J159" i="1"/>
  <c r="J158" i="1"/>
  <c r="J155" i="1"/>
  <c r="J154" i="1"/>
  <c r="J153" i="1"/>
  <c r="J150" i="1"/>
  <c r="J149" i="1"/>
  <c r="J148" i="1"/>
  <c r="J145" i="1"/>
  <c r="J144" i="1"/>
  <c r="J143" i="1"/>
  <c r="J140" i="1"/>
  <c r="J139" i="1"/>
  <c r="J138" i="1"/>
  <c r="J135" i="1"/>
  <c r="J134" i="1"/>
  <c r="J133" i="1"/>
  <c r="J130" i="1"/>
  <c r="J129" i="1"/>
  <c r="J128" i="1"/>
  <c r="J125" i="1"/>
  <c r="J124" i="1"/>
  <c r="J123" i="1"/>
  <c r="J120" i="1"/>
  <c r="J119" i="1"/>
  <c r="J118" i="1"/>
  <c r="J115" i="1"/>
  <c r="J114" i="1"/>
  <c r="J113" i="1"/>
  <c r="J110" i="1"/>
  <c r="J109" i="1"/>
  <c r="J108" i="1"/>
  <c r="J105" i="1"/>
  <c r="J104" i="1"/>
  <c r="J103" i="1"/>
  <c r="J100" i="1"/>
  <c r="J99" i="1"/>
  <c r="J98" i="1"/>
  <c r="J95" i="1"/>
  <c r="J94" i="1"/>
  <c r="J93" i="1"/>
  <c r="J90" i="1"/>
  <c r="J89" i="1"/>
  <c r="J88" i="1"/>
  <c r="J85" i="1"/>
  <c r="J84" i="1"/>
  <c r="J83" i="1"/>
  <c r="J80" i="1"/>
  <c r="J79" i="1"/>
  <c r="J78" i="1"/>
  <c r="J75" i="1"/>
  <c r="J74" i="1"/>
  <c r="J73" i="1"/>
  <c r="J70" i="1"/>
  <c r="J69" i="1"/>
  <c r="J68" i="1"/>
  <c r="J65" i="1"/>
  <c r="J64" i="1"/>
  <c r="J63" i="1"/>
  <c r="J60" i="1"/>
  <c r="J59" i="1"/>
  <c r="J58" i="1"/>
  <c r="J55" i="1"/>
  <c r="J54" i="1"/>
  <c r="J53" i="1"/>
  <c r="J50" i="1"/>
  <c r="J49" i="1"/>
  <c r="J48" i="1"/>
  <c r="J45" i="1"/>
  <c r="J44" i="1"/>
  <c r="J43" i="1"/>
  <c r="J40" i="1"/>
  <c r="J39" i="1"/>
  <c r="J38" i="1"/>
  <c r="J30" i="1"/>
  <c r="J29" i="1"/>
  <c r="J28" i="1"/>
  <c r="J25" i="1"/>
  <c r="J24" i="1"/>
  <c r="J23" i="1"/>
  <c r="J20" i="1"/>
  <c r="J19" i="1"/>
  <c r="J18" i="1"/>
  <c r="J15" i="1"/>
  <c r="J14" i="1"/>
  <c r="J13" i="1"/>
  <c r="J10" i="1"/>
  <c r="J9" i="1"/>
  <c r="J8" i="1"/>
  <c r="J35" i="1"/>
  <c r="P5" i="1" s="1"/>
  <c r="J34" i="1"/>
  <c r="O5" i="1" s="1"/>
  <c r="J33" i="1"/>
  <c r="N5" i="1" s="1"/>
</calcChain>
</file>

<file path=xl/sharedStrings.xml><?xml version="1.0" encoding="utf-8"?>
<sst xmlns="http://schemas.openxmlformats.org/spreadsheetml/2006/main" count="289" uniqueCount="88">
  <si>
    <t xml:space="preserve">ALACHUA     </t>
  </si>
  <si>
    <t xml:space="preserve">BAKER       </t>
  </si>
  <si>
    <t xml:space="preserve">BAY         </t>
  </si>
  <si>
    <t xml:space="preserve">BRADFORD    </t>
  </si>
  <si>
    <t xml:space="preserve">BREVARD     </t>
  </si>
  <si>
    <t xml:space="preserve">BROWARD     </t>
  </si>
  <si>
    <t xml:space="preserve">CALHOUN     </t>
  </si>
  <si>
    <t xml:space="preserve">CHARLOTTE   </t>
  </si>
  <si>
    <t xml:space="preserve">CITRUS      </t>
  </si>
  <si>
    <t xml:space="preserve">CLAY        </t>
  </si>
  <si>
    <t xml:space="preserve">COLLIER     </t>
  </si>
  <si>
    <t xml:space="preserve">COLUMBIA    </t>
  </si>
  <si>
    <t xml:space="preserve">DE SOTO     </t>
  </si>
  <si>
    <t xml:space="preserve">DIXIE       </t>
  </si>
  <si>
    <t xml:space="preserve">DUVAL       </t>
  </si>
  <si>
    <t xml:space="preserve">ESCAMBIA    </t>
  </si>
  <si>
    <t xml:space="preserve">FLAGLER     </t>
  </si>
  <si>
    <t xml:space="preserve">FRANKLIN    </t>
  </si>
  <si>
    <t xml:space="preserve">GADSDEN     </t>
  </si>
  <si>
    <t xml:space="preserve">GILCHRIST   </t>
  </si>
  <si>
    <t xml:space="preserve">GLADES      </t>
  </si>
  <si>
    <t xml:space="preserve">GULF        </t>
  </si>
  <si>
    <t xml:space="preserve">HAMILTON    </t>
  </si>
  <si>
    <t xml:space="preserve">HARDEE      </t>
  </si>
  <si>
    <t xml:space="preserve">HENDRY      </t>
  </si>
  <si>
    <t xml:space="preserve">HERNANDO    </t>
  </si>
  <si>
    <t>HILLSBOROUGH</t>
  </si>
  <si>
    <t xml:space="preserve">HOLMES      </t>
  </si>
  <si>
    <t>INDIAN RIVER</t>
  </si>
  <si>
    <t xml:space="preserve">JACKSON     </t>
  </si>
  <si>
    <t xml:space="preserve">JEFFERSON   </t>
  </si>
  <si>
    <t xml:space="preserve">LAFAYETTE   </t>
  </si>
  <si>
    <t xml:space="preserve">LAKE        </t>
  </si>
  <si>
    <t xml:space="preserve">LEE         </t>
  </si>
  <si>
    <t xml:space="preserve">LEON        </t>
  </si>
  <si>
    <t xml:space="preserve">LEVY        </t>
  </si>
  <si>
    <t xml:space="preserve">LIBERTY     </t>
  </si>
  <si>
    <t xml:space="preserve">MADISON     </t>
  </si>
  <si>
    <t xml:space="preserve">MANATEE     </t>
  </si>
  <si>
    <t xml:space="preserve">MARION      </t>
  </si>
  <si>
    <t xml:space="preserve">MARTIN      </t>
  </si>
  <si>
    <t xml:space="preserve">MONROE      </t>
  </si>
  <si>
    <t xml:space="preserve">NASSAU      </t>
  </si>
  <si>
    <t xml:space="preserve">OKALOOSA    </t>
  </si>
  <si>
    <t xml:space="preserve">OKEECHOBEE  </t>
  </si>
  <si>
    <t xml:space="preserve">ORANGE      </t>
  </si>
  <si>
    <t xml:space="preserve">OSCEOLA     </t>
  </si>
  <si>
    <t xml:space="preserve">PALM BEACH  </t>
  </si>
  <si>
    <t xml:space="preserve">PASCO       </t>
  </si>
  <si>
    <t xml:space="preserve">PINELLAS    </t>
  </si>
  <si>
    <t xml:space="preserve">POLK        </t>
  </si>
  <si>
    <t xml:space="preserve">PUTNAM      </t>
  </si>
  <si>
    <t xml:space="preserve">SANTA ROSA  </t>
  </si>
  <si>
    <t xml:space="preserve">SARASOTA    </t>
  </si>
  <si>
    <t xml:space="preserve">SEMINOLE    </t>
  </si>
  <si>
    <t xml:space="preserve">SUMTER      </t>
  </si>
  <si>
    <t xml:space="preserve">SUWANNEE    </t>
  </si>
  <si>
    <t xml:space="preserve">TAYLOR      </t>
  </si>
  <si>
    <t xml:space="preserve">UNION       </t>
  </si>
  <si>
    <t xml:space="preserve">VOLUSIA     </t>
  </si>
  <si>
    <t xml:space="preserve">WAKULLA     </t>
  </si>
  <si>
    <t xml:space="preserve">WALTON      </t>
  </si>
  <si>
    <t xml:space="preserve">WASHINGTON  </t>
  </si>
  <si>
    <t xml:space="preserve">FLORIDA     </t>
  </si>
  <si>
    <t xml:space="preserve">HIGHLANDS   </t>
  </si>
  <si>
    <t xml:space="preserve">MIAMI-DADE  </t>
  </si>
  <si>
    <t xml:space="preserve">  Low         </t>
  </si>
  <si>
    <t xml:space="preserve">  Medium      </t>
  </si>
  <si>
    <t xml:space="preserve">  High        </t>
  </si>
  <si>
    <t xml:space="preserve">ST. JOHNS </t>
  </si>
  <si>
    <t xml:space="preserve">ST. LUCIE </t>
  </si>
  <si>
    <t>Projections, April 1</t>
  </si>
  <si>
    <t>and State</t>
  </si>
  <si>
    <t>County</t>
  </si>
  <si>
    <t>Estimate</t>
  </si>
  <si>
    <t>April 1, 2011</t>
  </si>
  <si>
    <t>2011 to 2040</t>
  </si>
  <si>
    <t>Percent Chg</t>
  </si>
  <si>
    <t>Broward</t>
  </si>
  <si>
    <t>Miami-Dade</t>
  </si>
  <si>
    <t>Palm Beach</t>
  </si>
  <si>
    <t>Low</t>
  </si>
  <si>
    <t>Medium</t>
  </si>
  <si>
    <t>High</t>
  </si>
  <si>
    <t>State of Florida</t>
  </si>
  <si>
    <t>BEBR Population Forecasts by County</t>
  </si>
  <si>
    <t>BEBR Population Forecasts (South Florida)</t>
  </si>
  <si>
    <t>Broward, Miami-Dade and Palm Beach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</si>
</sst>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" fontId="2" fillId="0" borderId="0" xfId="0" applyNumberFormat="1" applyFont="1" applyAlignment="1"/>
    <xf numFmtId="1" fontId="2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horizontal="right"/>
    </xf>
    <xf numFmtId="1" fontId="2" fillId="0" borderId="2" xfId="0" applyNumberFormat="1" applyFont="1" applyBorder="1" applyAlignment="1"/>
    <xf numFmtId="49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/>
    <xf numFmtId="0" fontId="2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49" fontId="2" fillId="0" borderId="0" xfId="0" applyNumberFormat="1" applyFont="1"/>
    <xf numFmtId="164" fontId="2" fillId="0" borderId="0" xfId="1" applyNumberFormat="1" applyFont="1"/>
    <xf numFmtId="164" fontId="2" fillId="0" borderId="0" xfId="0" applyNumberFormat="1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BEBR Population Forecasts</a:t>
            </a:r>
          </a:p>
          <a:p>
            <a:pPr>
              <a:defRPr/>
            </a:pPr>
            <a:r>
              <a:rPr lang="en-US" b="0"/>
              <a:t> </a:t>
            </a:r>
            <a:r>
              <a:rPr lang="en-US" sz="1400" b="0"/>
              <a:t>Percent</a:t>
            </a:r>
            <a:r>
              <a:rPr lang="en-US" sz="1400" b="0" baseline="0"/>
              <a:t> </a:t>
            </a:r>
            <a:r>
              <a:rPr lang="en-US" sz="1400" b="0"/>
              <a:t>Change, 2011-2040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'Data-BEBR-ForecastsByCounty'!$M$5</c:f>
              <c:strCache>
                <c:ptCount val="1"/>
                <c:pt idx="0">
                  <c:v>Broward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'Data-BEBR-ForecastsByCounty'!$N$4:$P$4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'Data-BEBR-ForecastsByCounty'!$N$5:$P$5</c:f>
              <c:numCache>
                <c:formatCode>0.0%</c:formatCode>
                <c:ptCount val="3"/>
                <c:pt idx="0">
                  <c:v>-0.12284204197900707</c:v>
                </c:pt>
                <c:pt idx="1">
                  <c:v>0.11022255786972339</c:v>
                </c:pt>
                <c:pt idx="2">
                  <c:v>0.3434582771016027</c:v>
                </c:pt>
              </c:numCache>
            </c:numRef>
          </c:val>
        </c:ser>
        <c:ser>
          <c:idx val="1"/>
          <c:order val="1"/>
          <c:tx>
            <c:strRef>
              <c:f>'Data-BEBR-ForecastsByCounty'!$M$6</c:f>
              <c:strCache>
                <c:ptCount val="1"/>
                <c:pt idx="0">
                  <c:v>Miami-Dade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'Data-BEBR-ForecastsByCounty'!$N$4:$P$4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'Data-BEBR-ForecastsByCounty'!$N$6:$P$6</c:f>
              <c:numCache>
                <c:formatCode>0.0%</c:formatCode>
                <c:ptCount val="3"/>
                <c:pt idx="0">
                  <c:v>-1.5954603886724299E-3</c:v>
                </c:pt>
                <c:pt idx="1">
                  <c:v>0.2635331003391595</c:v>
                </c:pt>
                <c:pt idx="2">
                  <c:v>0.5291782484904719</c:v>
                </c:pt>
              </c:numCache>
            </c:numRef>
          </c:val>
        </c:ser>
        <c:ser>
          <c:idx val="2"/>
          <c:order val="2"/>
          <c:tx>
            <c:strRef>
              <c:f>'Data-BEBR-ForecastsByCounty'!$M$7</c:f>
              <c:strCache>
                <c:ptCount val="1"/>
                <c:pt idx="0">
                  <c:v>Palm Beach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'Data-BEBR-ForecastsByCounty'!$N$4:$P$4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'Data-BEBR-ForecastsByCounty'!$N$7:$P$7</c:f>
              <c:numCache>
                <c:formatCode>0.0%</c:formatCode>
                <c:ptCount val="3"/>
                <c:pt idx="0">
                  <c:v>5.4641948228862279E-2</c:v>
                </c:pt>
                <c:pt idx="1">
                  <c:v>0.33470814432196527</c:v>
                </c:pt>
                <c:pt idx="2">
                  <c:v>0.6153023402461083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942552"/>
        <c:axId val="347932752"/>
      </c:barChart>
      <c:catAx>
        <c:axId val="347942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7932752"/>
        <c:crosses val="autoZero"/>
        <c:auto val="1"/>
        <c:lblAlgn val="ctr"/>
        <c:lblOffset val="100"/>
        <c:noMultiLvlLbl val="0"/>
      </c:catAx>
      <c:valAx>
        <c:axId val="3479327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479425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876" cy="629435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5"/>
  <sheetViews>
    <sheetView zoomScale="85" zoomScaleNormal="85" workbookViewId="0">
      <selection activeCell="L8" sqref="L8"/>
    </sheetView>
  </sheetViews>
  <sheetFormatPr defaultRowHeight="10.5" customHeight="1" x14ac:dyDescent="0.2"/>
  <cols>
    <col min="1" max="1" width="12.7109375" style="9" customWidth="1"/>
    <col min="2" max="2" width="10.7109375" style="10" customWidth="1"/>
    <col min="3" max="3" width="2.7109375" style="10" customWidth="1"/>
    <col min="4" max="4" width="8.7109375" style="11" customWidth="1"/>
    <col min="5" max="9" width="10.7109375" style="11" customWidth="1"/>
    <col min="10" max="16384" width="9.140625" style="9"/>
  </cols>
  <sheetData>
    <row r="1" spans="1:16" ht="15.75" x14ac:dyDescent="0.25">
      <c r="A1" s="15" t="s">
        <v>85</v>
      </c>
      <c r="M1" s="15" t="s">
        <v>86</v>
      </c>
    </row>
    <row r="2" spans="1:16" ht="11.25" x14ac:dyDescent="0.2">
      <c r="A2" s="9" t="s">
        <v>84</v>
      </c>
      <c r="M2" s="9" t="s">
        <v>87</v>
      </c>
    </row>
    <row r="4" spans="1:16" s="5" customFormat="1" ht="10.5" customHeight="1" x14ac:dyDescent="0.2">
      <c r="A4" s="1" t="s">
        <v>73</v>
      </c>
      <c r="B4" s="2" t="s">
        <v>74</v>
      </c>
      <c r="C4" s="2"/>
      <c r="D4" s="3" t="s">
        <v>71</v>
      </c>
      <c r="E4" s="3"/>
      <c r="F4" s="4"/>
      <c r="G4" s="3"/>
      <c r="H4" s="3"/>
      <c r="I4" s="3"/>
      <c r="J4" s="5" t="s">
        <v>77</v>
      </c>
      <c r="M4" s="9"/>
      <c r="N4" s="9" t="s">
        <v>81</v>
      </c>
      <c r="O4" s="9" t="s">
        <v>82</v>
      </c>
      <c r="P4" s="9" t="s">
        <v>83</v>
      </c>
    </row>
    <row r="5" spans="1:16" ht="12.75" customHeight="1" thickBot="1" x14ac:dyDescent="0.25">
      <c r="A5" s="6" t="s">
        <v>72</v>
      </c>
      <c r="B5" s="7" t="s">
        <v>75</v>
      </c>
      <c r="C5" s="7"/>
      <c r="D5" s="8">
        <v>2015</v>
      </c>
      <c r="E5" s="8">
        <v>2020</v>
      </c>
      <c r="F5" s="8">
        <v>2025</v>
      </c>
      <c r="G5" s="8">
        <v>2030</v>
      </c>
      <c r="H5" s="8">
        <v>2035</v>
      </c>
      <c r="I5" s="8">
        <v>2040</v>
      </c>
      <c r="J5" s="9" t="s">
        <v>76</v>
      </c>
      <c r="M5" s="9" t="s">
        <v>78</v>
      </c>
      <c r="N5" s="14">
        <f>+J33</f>
        <v>-0.12284204197900707</v>
      </c>
      <c r="O5" s="14">
        <f>+J34</f>
        <v>0.11022255786972339</v>
      </c>
      <c r="P5" s="14">
        <f>+J35</f>
        <v>0.3434582771016027</v>
      </c>
    </row>
    <row r="6" spans="1:16" ht="9.9499999999999993" customHeight="1" x14ac:dyDescent="0.2">
      <c r="M6" s="9" t="s">
        <v>79</v>
      </c>
      <c r="N6" s="14">
        <f>+J218</f>
        <v>-1.5954603886724299E-3</v>
      </c>
      <c r="O6" s="14">
        <f>+J219</f>
        <v>0.2635331003391595</v>
      </c>
      <c r="P6" s="14">
        <f>+J220</f>
        <v>0.5291782484904719</v>
      </c>
    </row>
    <row r="7" spans="1:16" ht="9.9499999999999993" customHeight="1" x14ac:dyDescent="0.2">
      <c r="A7" s="12" t="s">
        <v>0</v>
      </c>
      <c r="B7" s="10">
        <v>247337</v>
      </c>
      <c r="M7" s="9" t="s">
        <v>80</v>
      </c>
      <c r="N7" s="14">
        <f>+J253</f>
        <v>5.4641948228862279E-2</v>
      </c>
      <c r="O7" s="14">
        <f>+J254</f>
        <v>0.33470814432196527</v>
      </c>
      <c r="P7" s="14">
        <f>+J255</f>
        <v>0.6153023402461083</v>
      </c>
    </row>
    <row r="8" spans="1:16" ht="9.9499999999999993" customHeight="1" x14ac:dyDescent="0.2">
      <c r="A8" s="12" t="s">
        <v>66</v>
      </c>
      <c r="D8" s="10">
        <v>240900</v>
      </c>
      <c r="E8" s="11">
        <v>244300</v>
      </c>
      <c r="F8" s="11">
        <v>246800</v>
      </c>
      <c r="G8" s="11">
        <v>248300</v>
      </c>
      <c r="H8" s="11">
        <v>249000</v>
      </c>
      <c r="I8" s="11">
        <v>248800</v>
      </c>
      <c r="J8" s="13">
        <f>+(I8-B7)/B7</f>
        <v>5.9150066508447986E-3</v>
      </c>
    </row>
    <row r="9" spans="1:16" ht="9.9499999999999993" customHeight="1" x14ac:dyDescent="0.2">
      <c r="A9" s="12" t="s">
        <v>67</v>
      </c>
      <c r="D9" s="10">
        <v>255500</v>
      </c>
      <c r="E9" s="11">
        <v>268300</v>
      </c>
      <c r="F9" s="11">
        <v>280600</v>
      </c>
      <c r="G9" s="11">
        <v>292500</v>
      </c>
      <c r="H9" s="11">
        <v>303900</v>
      </c>
      <c r="I9" s="11">
        <v>314800</v>
      </c>
      <c r="J9" s="13">
        <f>+(I9-B7)/B7</f>
        <v>0.27275741195211389</v>
      </c>
    </row>
    <row r="10" spans="1:16" ht="9.9499999999999993" customHeight="1" x14ac:dyDescent="0.2">
      <c r="A10" s="12" t="s">
        <v>68</v>
      </c>
      <c r="D10" s="10">
        <v>271700</v>
      </c>
      <c r="E10" s="11">
        <v>292600</v>
      </c>
      <c r="F10" s="11">
        <v>314100</v>
      </c>
      <c r="G10" s="11">
        <v>336000</v>
      </c>
      <c r="H10" s="11">
        <v>358300</v>
      </c>
      <c r="I10" s="11">
        <v>381000</v>
      </c>
      <c r="J10" s="13">
        <f>+(I10-B7)/B7</f>
        <v>0.54040843060278088</v>
      </c>
    </row>
    <row r="11" spans="1:16" ht="9.9499999999999993" customHeight="1" x14ac:dyDescent="0.2">
      <c r="D11" s="10"/>
    </row>
    <row r="12" spans="1:16" ht="9.9499999999999993" customHeight="1" x14ac:dyDescent="0.2">
      <c r="A12" s="12" t="s">
        <v>1</v>
      </c>
      <c r="B12" s="10">
        <v>26927</v>
      </c>
      <c r="D12" s="10"/>
    </row>
    <row r="13" spans="1:16" ht="9.9499999999999993" customHeight="1" x14ac:dyDescent="0.2">
      <c r="A13" s="12" t="s">
        <v>66</v>
      </c>
      <c r="D13" s="10">
        <v>27100</v>
      </c>
      <c r="E13" s="11">
        <v>28100</v>
      </c>
      <c r="F13" s="11">
        <v>29100</v>
      </c>
      <c r="G13" s="11">
        <v>29800</v>
      </c>
      <c r="H13" s="11">
        <v>30400</v>
      </c>
      <c r="I13" s="11">
        <v>30900</v>
      </c>
      <c r="J13" s="13">
        <f>+(I13-B12)/B12</f>
        <v>0.14754707171240761</v>
      </c>
    </row>
    <row r="14" spans="1:16" ht="9.9499999999999993" customHeight="1" x14ac:dyDescent="0.2">
      <c r="A14" s="12" t="s">
        <v>67</v>
      </c>
      <c r="D14" s="10">
        <v>28700</v>
      </c>
      <c r="E14" s="11">
        <v>30900</v>
      </c>
      <c r="F14" s="11">
        <v>33100</v>
      </c>
      <c r="G14" s="11">
        <v>35200</v>
      </c>
      <c r="H14" s="11">
        <v>37100</v>
      </c>
      <c r="I14" s="11">
        <v>39000</v>
      </c>
      <c r="J14" s="13">
        <f>+(I14-B12)/B12</f>
        <v>0.44836038177294163</v>
      </c>
    </row>
    <row r="15" spans="1:16" ht="9.9499999999999993" customHeight="1" x14ac:dyDescent="0.2">
      <c r="A15" s="12" t="s">
        <v>68</v>
      </c>
      <c r="D15" s="10">
        <v>30500</v>
      </c>
      <c r="E15" s="11">
        <v>33700</v>
      </c>
      <c r="F15" s="11">
        <v>37000</v>
      </c>
      <c r="G15" s="11">
        <v>40300</v>
      </c>
      <c r="H15" s="11">
        <v>43800</v>
      </c>
      <c r="I15" s="11">
        <v>47300</v>
      </c>
      <c r="J15" s="13">
        <f>+(I15-B12)/B12</f>
        <v>0.75660118097077278</v>
      </c>
    </row>
    <row r="16" spans="1:16" ht="9.9499999999999993" customHeight="1" x14ac:dyDescent="0.2">
      <c r="D16" s="10"/>
    </row>
    <row r="17" spans="1:10" ht="9.9499999999999993" customHeight="1" x14ac:dyDescent="0.2">
      <c r="A17" s="12" t="s">
        <v>2</v>
      </c>
      <c r="B17" s="10">
        <v>169278</v>
      </c>
      <c r="D17" s="10"/>
    </row>
    <row r="18" spans="1:10" ht="9.9499999999999993" customHeight="1" x14ac:dyDescent="0.2">
      <c r="A18" s="12" t="s">
        <v>66</v>
      </c>
      <c r="D18" s="10">
        <v>164900</v>
      </c>
      <c r="E18" s="11">
        <v>168900</v>
      </c>
      <c r="F18" s="11">
        <v>172000</v>
      </c>
      <c r="G18" s="11">
        <v>174100</v>
      </c>
      <c r="H18" s="11">
        <v>175100</v>
      </c>
      <c r="I18" s="11">
        <v>175400</v>
      </c>
      <c r="J18" s="13">
        <f>+(I18-B17)/B17</f>
        <v>3.6165361121941422E-2</v>
      </c>
    </row>
    <row r="19" spans="1:10" ht="9.9499999999999993" customHeight="1" x14ac:dyDescent="0.2">
      <c r="A19" s="12" t="s">
        <v>67</v>
      </c>
      <c r="D19" s="10">
        <v>174900</v>
      </c>
      <c r="E19" s="11">
        <v>185500</v>
      </c>
      <c r="F19" s="11">
        <v>195600</v>
      </c>
      <c r="G19" s="11">
        <v>205100</v>
      </c>
      <c r="H19" s="11">
        <v>213800</v>
      </c>
      <c r="I19" s="11">
        <v>222000</v>
      </c>
      <c r="J19" s="13">
        <f>+(I19-B17)/B17</f>
        <v>0.31145216744054161</v>
      </c>
    </row>
    <row r="20" spans="1:10" ht="9.9499999999999993" customHeight="1" x14ac:dyDescent="0.2">
      <c r="A20" s="12" t="s">
        <v>68</v>
      </c>
      <c r="D20" s="10">
        <v>185900</v>
      </c>
      <c r="E20" s="11">
        <v>202300</v>
      </c>
      <c r="F20" s="11">
        <v>218900</v>
      </c>
      <c r="G20" s="11">
        <v>235500</v>
      </c>
      <c r="H20" s="11">
        <v>252000</v>
      </c>
      <c r="I20" s="11">
        <v>268700</v>
      </c>
      <c r="J20" s="13">
        <f>+(I20-B17)/B17</f>
        <v>0.58732971797870959</v>
      </c>
    </row>
    <row r="21" spans="1:10" ht="9.9499999999999993" customHeight="1" x14ac:dyDescent="0.2">
      <c r="D21" s="10"/>
    </row>
    <row r="22" spans="1:10" ht="9.9499999999999993" customHeight="1" x14ac:dyDescent="0.2">
      <c r="A22" s="12" t="s">
        <v>3</v>
      </c>
      <c r="B22" s="10">
        <v>28662</v>
      </c>
      <c r="D22" s="10"/>
    </row>
    <row r="23" spans="1:10" ht="9.9499999999999993" customHeight="1" x14ac:dyDescent="0.2">
      <c r="A23" s="12" t="s">
        <v>66</v>
      </c>
      <c r="D23" s="10">
        <v>26400</v>
      </c>
      <c r="E23" s="11">
        <v>26300</v>
      </c>
      <c r="F23" s="11">
        <v>26100</v>
      </c>
      <c r="G23" s="11">
        <v>25800</v>
      </c>
      <c r="H23" s="11">
        <v>25500</v>
      </c>
      <c r="I23" s="11">
        <v>25200</v>
      </c>
      <c r="J23" s="13">
        <f>+(I23-B22)/B22</f>
        <v>-0.1207871048775382</v>
      </c>
    </row>
    <row r="24" spans="1:10" ht="9.9499999999999993" customHeight="1" x14ac:dyDescent="0.2">
      <c r="A24" s="12" t="s">
        <v>67</v>
      </c>
      <c r="D24" s="10">
        <v>28000</v>
      </c>
      <c r="E24" s="11">
        <v>28900</v>
      </c>
      <c r="F24" s="11">
        <v>29600</v>
      </c>
      <c r="G24" s="11">
        <v>30400</v>
      </c>
      <c r="H24" s="11">
        <v>31100</v>
      </c>
      <c r="I24" s="11">
        <v>31900</v>
      </c>
      <c r="J24" s="13">
        <f>+(I24-B22)/B22</f>
        <v>0.11297187914311632</v>
      </c>
    </row>
    <row r="25" spans="1:10" ht="9.9499999999999993" customHeight="1" x14ac:dyDescent="0.2">
      <c r="A25" s="12" t="s">
        <v>68</v>
      </c>
      <c r="D25" s="10">
        <v>29800</v>
      </c>
      <c r="E25" s="11">
        <v>31500</v>
      </c>
      <c r="F25" s="11">
        <v>33200</v>
      </c>
      <c r="G25" s="11">
        <v>34900</v>
      </c>
      <c r="H25" s="11">
        <v>36700</v>
      </c>
      <c r="I25" s="11">
        <v>38500</v>
      </c>
      <c r="J25" s="13">
        <f>+(I25-B22)/B22</f>
        <v>0.34324192310376106</v>
      </c>
    </row>
    <row r="26" spans="1:10" ht="9.9499999999999993" customHeight="1" x14ac:dyDescent="0.2">
      <c r="D26" s="10"/>
    </row>
    <row r="27" spans="1:10" ht="9.9499999999999993" customHeight="1" x14ac:dyDescent="0.2">
      <c r="A27" s="12" t="s">
        <v>4</v>
      </c>
      <c r="B27" s="10">
        <v>545184</v>
      </c>
      <c r="D27" s="10"/>
    </row>
    <row r="28" spans="1:10" ht="9.9499999999999993" customHeight="1" x14ac:dyDescent="0.2">
      <c r="A28" s="12" t="s">
        <v>66</v>
      </c>
      <c r="D28" s="10">
        <v>528900</v>
      </c>
      <c r="E28" s="11">
        <v>538600</v>
      </c>
      <c r="F28" s="11">
        <v>545500</v>
      </c>
      <c r="G28" s="11">
        <v>549500</v>
      </c>
      <c r="H28" s="11">
        <v>550700</v>
      </c>
      <c r="I28" s="11">
        <v>549500</v>
      </c>
      <c r="J28" s="13">
        <f>+(I28-B27)/B27</f>
        <v>7.9165932969419497E-3</v>
      </c>
    </row>
    <row r="29" spans="1:10" ht="9.9499999999999993" customHeight="1" x14ac:dyDescent="0.2">
      <c r="A29" s="12" t="s">
        <v>67</v>
      </c>
      <c r="D29" s="10">
        <v>561200</v>
      </c>
      <c r="E29" s="11">
        <v>591500</v>
      </c>
      <c r="F29" s="11">
        <v>620500</v>
      </c>
      <c r="G29" s="11">
        <v>647300</v>
      </c>
      <c r="H29" s="11">
        <v>672100</v>
      </c>
      <c r="I29" s="11">
        <v>695400</v>
      </c>
      <c r="J29" s="13">
        <f>+(I29-B27)/B27</f>
        <v>0.2755326642014439</v>
      </c>
    </row>
    <row r="30" spans="1:10" ht="9.9499999999999993" customHeight="1" x14ac:dyDescent="0.2">
      <c r="A30" s="12" t="s">
        <v>68</v>
      </c>
      <c r="D30" s="10">
        <v>596400</v>
      </c>
      <c r="E30" s="11">
        <v>645100</v>
      </c>
      <c r="F30" s="11">
        <v>694300</v>
      </c>
      <c r="G30" s="11">
        <v>743500</v>
      </c>
      <c r="H30" s="11">
        <v>792400</v>
      </c>
      <c r="I30" s="11">
        <v>841600</v>
      </c>
      <c r="J30" s="13">
        <f>+(I30-B27)/B27</f>
        <v>0.54369900804132187</v>
      </c>
    </row>
    <row r="31" spans="1:10" ht="9.9499999999999993" customHeight="1" x14ac:dyDescent="0.2">
      <c r="D31" s="10"/>
    </row>
    <row r="32" spans="1:10" ht="9.9499999999999993" customHeight="1" x14ac:dyDescent="0.2">
      <c r="A32" s="12" t="s">
        <v>5</v>
      </c>
      <c r="B32" s="10">
        <v>1753162</v>
      </c>
      <c r="D32" s="10"/>
    </row>
    <row r="33" spans="1:10" ht="9.9499999999999993" customHeight="1" x14ac:dyDescent="0.2">
      <c r="A33" s="12" t="s">
        <v>66</v>
      </c>
      <c r="D33" s="10">
        <v>1670700</v>
      </c>
      <c r="E33" s="11">
        <v>1653200</v>
      </c>
      <c r="F33" s="11">
        <v>1630600</v>
      </c>
      <c r="G33" s="11">
        <v>1602700</v>
      </c>
      <c r="H33" s="11">
        <v>1569900</v>
      </c>
      <c r="I33" s="11">
        <v>1537800</v>
      </c>
      <c r="J33" s="13">
        <f>+(I33-B32)/B32</f>
        <v>-0.12284204197900707</v>
      </c>
    </row>
    <row r="34" spans="1:10" ht="9.9499999999999993" customHeight="1" x14ac:dyDescent="0.2">
      <c r="A34" s="12" t="s">
        <v>67</v>
      </c>
      <c r="D34" s="10">
        <v>1775300</v>
      </c>
      <c r="E34" s="11">
        <v>1816200</v>
      </c>
      <c r="F34" s="11">
        <v>1853600</v>
      </c>
      <c r="G34" s="11">
        <v>1886600</v>
      </c>
      <c r="H34" s="11">
        <v>1915200</v>
      </c>
      <c r="I34" s="11">
        <v>1946400</v>
      </c>
      <c r="J34" s="13">
        <f>+(I34-B32)/B32</f>
        <v>0.11022255786972339</v>
      </c>
    </row>
    <row r="35" spans="1:10" ht="9.9499999999999993" customHeight="1" x14ac:dyDescent="0.2">
      <c r="A35" s="12" t="s">
        <v>68</v>
      </c>
      <c r="D35" s="10">
        <v>1884000</v>
      </c>
      <c r="E35" s="11">
        <v>1980200</v>
      </c>
      <c r="F35" s="11">
        <v>2075300</v>
      </c>
      <c r="G35" s="11">
        <v>2168400</v>
      </c>
      <c r="H35" s="11">
        <v>2259200</v>
      </c>
      <c r="I35" s="11">
        <v>2355300</v>
      </c>
      <c r="J35" s="13">
        <f>+(I35-B32)/B32</f>
        <v>0.3434582771016027</v>
      </c>
    </row>
    <row r="36" spans="1:10" ht="9.9499999999999993" customHeight="1" x14ac:dyDescent="0.2">
      <c r="D36" s="10"/>
    </row>
    <row r="37" spans="1:10" ht="9.9499999999999993" customHeight="1" x14ac:dyDescent="0.2">
      <c r="A37" s="12" t="s">
        <v>6</v>
      </c>
      <c r="B37" s="10">
        <v>14685</v>
      </c>
      <c r="D37" s="10"/>
    </row>
    <row r="38" spans="1:10" ht="9.9499999999999993" customHeight="1" x14ac:dyDescent="0.2">
      <c r="A38" s="12" t="s">
        <v>66</v>
      </c>
      <c r="D38" s="10">
        <v>13900</v>
      </c>
      <c r="E38" s="11">
        <v>13900</v>
      </c>
      <c r="F38" s="11">
        <v>13700</v>
      </c>
      <c r="G38" s="11">
        <v>13600</v>
      </c>
      <c r="H38" s="11">
        <v>13300</v>
      </c>
      <c r="I38" s="11">
        <v>13000</v>
      </c>
      <c r="J38" s="13">
        <f>+(I38-B37)/B37</f>
        <v>-0.11474293496765407</v>
      </c>
    </row>
    <row r="39" spans="1:10" ht="9.9499999999999993" customHeight="1" x14ac:dyDescent="0.2">
      <c r="A39" s="12" t="s">
        <v>67</v>
      </c>
      <c r="D39" s="10">
        <v>15100</v>
      </c>
      <c r="E39" s="11">
        <v>15700</v>
      </c>
      <c r="F39" s="11">
        <v>16400</v>
      </c>
      <c r="G39" s="11">
        <v>17000</v>
      </c>
      <c r="H39" s="11">
        <v>17500</v>
      </c>
      <c r="I39" s="11">
        <v>18000</v>
      </c>
      <c r="J39" s="13">
        <f>+(I39-B37)/B37</f>
        <v>0.22574055158324821</v>
      </c>
    </row>
    <row r="40" spans="1:10" ht="9.9499999999999993" customHeight="1" x14ac:dyDescent="0.2">
      <c r="A40" s="12" t="s">
        <v>68</v>
      </c>
      <c r="D40" s="10">
        <v>16300</v>
      </c>
      <c r="E40" s="11">
        <v>17600</v>
      </c>
      <c r="F40" s="11">
        <v>19000</v>
      </c>
      <c r="G40" s="11">
        <v>20300</v>
      </c>
      <c r="H40" s="11">
        <v>21700</v>
      </c>
      <c r="I40" s="11">
        <v>23100</v>
      </c>
      <c r="J40" s="13">
        <f>+(I40-B37)/B37</f>
        <v>0.5730337078651685</v>
      </c>
    </row>
    <row r="41" spans="1:10" ht="9.9499999999999993" customHeight="1" x14ac:dyDescent="0.2">
      <c r="D41" s="10"/>
    </row>
    <row r="42" spans="1:10" ht="9.9499999999999993" customHeight="1" x14ac:dyDescent="0.2">
      <c r="A42" s="12" t="s">
        <v>7</v>
      </c>
      <c r="B42" s="10">
        <v>160463</v>
      </c>
      <c r="D42" s="10"/>
    </row>
    <row r="43" spans="1:10" ht="9.9499999999999993" customHeight="1" x14ac:dyDescent="0.2">
      <c r="A43" s="12" t="s">
        <v>66</v>
      </c>
      <c r="D43" s="10">
        <v>155300</v>
      </c>
      <c r="E43" s="11">
        <v>157600</v>
      </c>
      <c r="F43" s="11">
        <v>159200</v>
      </c>
      <c r="G43" s="11">
        <v>159900</v>
      </c>
      <c r="H43" s="11">
        <v>159700</v>
      </c>
      <c r="I43" s="11">
        <v>158900</v>
      </c>
      <c r="J43" s="13">
        <f>+(I43-B42)/B42</f>
        <v>-9.7405632451094647E-3</v>
      </c>
    </row>
    <row r="44" spans="1:10" ht="9.9499999999999993" customHeight="1" x14ac:dyDescent="0.2">
      <c r="A44" s="12" t="s">
        <v>67</v>
      </c>
      <c r="D44" s="10">
        <v>164800</v>
      </c>
      <c r="E44" s="11">
        <v>173100</v>
      </c>
      <c r="F44" s="11">
        <v>181000</v>
      </c>
      <c r="G44" s="11">
        <v>188300</v>
      </c>
      <c r="H44" s="11">
        <v>194900</v>
      </c>
      <c r="I44" s="11">
        <v>201100</v>
      </c>
      <c r="J44" s="13">
        <f>+(I44-B42)/B42</f>
        <v>0.2532484124065984</v>
      </c>
    </row>
    <row r="45" spans="1:10" ht="9.9499999999999993" customHeight="1" x14ac:dyDescent="0.2">
      <c r="A45" s="12" t="s">
        <v>68</v>
      </c>
      <c r="D45" s="10">
        <v>175100</v>
      </c>
      <c r="E45" s="11">
        <v>188800</v>
      </c>
      <c r="F45" s="11">
        <v>202600</v>
      </c>
      <c r="G45" s="11">
        <v>216300</v>
      </c>
      <c r="H45" s="11">
        <v>229800</v>
      </c>
      <c r="I45" s="11">
        <v>243400</v>
      </c>
      <c r="J45" s="13">
        <f>+(I45-B42)/B42</f>
        <v>0.51686058468307339</v>
      </c>
    </row>
    <row r="46" spans="1:10" ht="9.9499999999999993" customHeight="1" x14ac:dyDescent="0.2">
      <c r="D46" s="10"/>
    </row>
    <row r="47" spans="1:10" ht="9.9499999999999993" customHeight="1" x14ac:dyDescent="0.2">
      <c r="A47" s="12" t="s">
        <v>8</v>
      </c>
      <c r="B47" s="10">
        <v>140956</v>
      </c>
      <c r="D47" s="10"/>
    </row>
    <row r="48" spans="1:10" ht="9.9499999999999993" customHeight="1" x14ac:dyDescent="0.2">
      <c r="A48" s="12" t="s">
        <v>66</v>
      </c>
      <c r="D48" s="10">
        <v>138300</v>
      </c>
      <c r="E48" s="11">
        <v>143200</v>
      </c>
      <c r="F48" s="11">
        <v>147100</v>
      </c>
      <c r="G48" s="11">
        <v>150200</v>
      </c>
      <c r="H48" s="11">
        <v>152400</v>
      </c>
      <c r="I48" s="11">
        <v>153800</v>
      </c>
      <c r="J48" s="13">
        <f>+(I48-B47)/B47</f>
        <v>9.1120633389142711E-2</v>
      </c>
    </row>
    <row r="49" spans="1:10" ht="9.9499999999999993" customHeight="1" x14ac:dyDescent="0.2">
      <c r="A49" s="12" t="s">
        <v>67</v>
      </c>
      <c r="D49" s="10">
        <v>146600</v>
      </c>
      <c r="E49" s="11">
        <v>157200</v>
      </c>
      <c r="F49" s="11">
        <v>167400</v>
      </c>
      <c r="G49" s="11">
        <v>177000</v>
      </c>
      <c r="H49" s="11">
        <v>186000</v>
      </c>
      <c r="I49" s="11">
        <v>194600</v>
      </c>
      <c r="J49" s="13">
        <f>+(I49-B47)/B47</f>
        <v>0.38057266097221826</v>
      </c>
    </row>
    <row r="50" spans="1:10" ht="9.9499999999999993" customHeight="1" x14ac:dyDescent="0.2">
      <c r="A50" s="12" t="s">
        <v>68</v>
      </c>
      <c r="D50" s="10">
        <v>156000</v>
      </c>
      <c r="E50" s="11">
        <v>171500</v>
      </c>
      <c r="F50" s="11">
        <v>187300</v>
      </c>
      <c r="G50" s="11">
        <v>203200</v>
      </c>
      <c r="H50" s="11">
        <v>219300</v>
      </c>
      <c r="I50" s="11">
        <v>235500</v>
      </c>
      <c r="J50" s="13">
        <f>+(I50-B47)/B47</f>
        <v>0.67073412979936997</v>
      </c>
    </row>
    <row r="51" spans="1:10" ht="9.9499999999999993" customHeight="1" x14ac:dyDescent="0.2">
      <c r="D51" s="10"/>
    </row>
    <row r="52" spans="1:10" ht="9.9499999999999993" customHeight="1" x14ac:dyDescent="0.2">
      <c r="A52" s="12" t="s">
        <v>9</v>
      </c>
      <c r="B52" s="10">
        <v>191143</v>
      </c>
      <c r="D52" s="10"/>
    </row>
    <row r="53" spans="1:10" ht="9.9499999999999993" customHeight="1" x14ac:dyDescent="0.2">
      <c r="A53" s="12" t="s">
        <v>66</v>
      </c>
      <c r="D53" s="10">
        <v>193700</v>
      </c>
      <c r="E53" s="11">
        <v>206500</v>
      </c>
      <c r="F53" s="11">
        <v>216800</v>
      </c>
      <c r="G53" s="11">
        <v>224700</v>
      </c>
      <c r="H53" s="11">
        <v>230200</v>
      </c>
      <c r="I53" s="11">
        <v>233700</v>
      </c>
      <c r="J53" s="13">
        <f>+(I53-B52)/B52</f>
        <v>0.2226448261249431</v>
      </c>
    </row>
    <row r="54" spans="1:10" ht="9.9499999999999993" customHeight="1" x14ac:dyDescent="0.2">
      <c r="A54" s="12" t="s">
        <v>67</v>
      </c>
      <c r="D54" s="10">
        <v>204800</v>
      </c>
      <c r="E54" s="11">
        <v>229200</v>
      </c>
      <c r="F54" s="11">
        <v>252500</v>
      </c>
      <c r="G54" s="11">
        <v>274700</v>
      </c>
      <c r="H54" s="11">
        <v>295700</v>
      </c>
      <c r="I54" s="11">
        <v>315700</v>
      </c>
      <c r="J54" s="13">
        <f>+(I54-B52)/B52</f>
        <v>0.65164301073018627</v>
      </c>
    </row>
    <row r="55" spans="1:10" ht="9.9499999999999993" customHeight="1" x14ac:dyDescent="0.2">
      <c r="A55" s="12" t="s">
        <v>68</v>
      </c>
      <c r="D55" s="10">
        <v>218400</v>
      </c>
      <c r="E55" s="11">
        <v>252400</v>
      </c>
      <c r="F55" s="11">
        <v>287400</v>
      </c>
      <c r="G55" s="11">
        <v>323300</v>
      </c>
      <c r="H55" s="11">
        <v>360100</v>
      </c>
      <c r="I55" s="11">
        <v>398000</v>
      </c>
      <c r="J55" s="13">
        <f>+(I55-B52)/B52</f>
        <v>1.0822107008888633</v>
      </c>
    </row>
    <row r="56" spans="1:10" ht="9.9499999999999993" customHeight="1" x14ac:dyDescent="0.2">
      <c r="D56" s="10"/>
    </row>
    <row r="57" spans="1:10" ht="9.9499999999999993" customHeight="1" x14ac:dyDescent="0.2">
      <c r="A57" s="12" t="s">
        <v>10</v>
      </c>
      <c r="B57" s="10">
        <v>323785</v>
      </c>
      <c r="D57" s="10"/>
    </row>
    <row r="58" spans="1:10" ht="9.9499999999999993" customHeight="1" x14ac:dyDescent="0.2">
      <c r="A58" s="12" t="s">
        <v>66</v>
      </c>
      <c r="D58" s="10">
        <v>323000</v>
      </c>
      <c r="E58" s="11">
        <v>338400</v>
      </c>
      <c r="F58" s="11">
        <v>350600</v>
      </c>
      <c r="G58" s="11">
        <v>359500</v>
      </c>
      <c r="H58" s="11">
        <v>365100</v>
      </c>
      <c r="I58" s="11">
        <v>367900</v>
      </c>
      <c r="J58" s="13">
        <f>+(I58-B57)/B57</f>
        <v>0.13624781876862732</v>
      </c>
    </row>
    <row r="59" spans="1:10" ht="9.9499999999999993" customHeight="1" x14ac:dyDescent="0.2">
      <c r="A59" s="12" t="s">
        <v>67</v>
      </c>
      <c r="D59" s="10">
        <v>342000</v>
      </c>
      <c r="E59" s="11">
        <v>375600</v>
      </c>
      <c r="F59" s="11">
        <v>408300</v>
      </c>
      <c r="G59" s="11">
        <v>439400</v>
      </c>
      <c r="H59" s="11">
        <v>468800</v>
      </c>
      <c r="I59" s="11">
        <v>497000</v>
      </c>
      <c r="J59" s="13">
        <f>+(I59-B57)/B57</f>
        <v>0.53496919251972763</v>
      </c>
    </row>
    <row r="60" spans="1:10" ht="9.9499999999999993" customHeight="1" x14ac:dyDescent="0.2">
      <c r="A60" s="12" t="s">
        <v>68</v>
      </c>
      <c r="D60" s="10">
        <v>364300</v>
      </c>
      <c r="E60" s="11">
        <v>413500</v>
      </c>
      <c r="F60" s="11">
        <v>464700</v>
      </c>
      <c r="G60" s="11">
        <v>517300</v>
      </c>
      <c r="H60" s="11">
        <v>571100</v>
      </c>
      <c r="I60" s="11">
        <v>626400</v>
      </c>
      <c r="J60" s="13">
        <f>+(I60-B57)/B57</f>
        <v>0.93461710703090017</v>
      </c>
    </row>
    <row r="61" spans="1:10" ht="9.9499999999999993" customHeight="1" x14ac:dyDescent="0.2">
      <c r="D61" s="10"/>
    </row>
    <row r="62" spans="1:10" ht="9.9499999999999993" customHeight="1" x14ac:dyDescent="0.2">
      <c r="A62" s="12" t="s">
        <v>11</v>
      </c>
      <c r="B62" s="10">
        <v>67528</v>
      </c>
      <c r="D62" s="10"/>
    </row>
    <row r="63" spans="1:10" ht="9.9499999999999993" customHeight="1" x14ac:dyDescent="0.2">
      <c r="A63" s="12" t="s">
        <v>66</v>
      </c>
      <c r="D63" s="10">
        <v>66500</v>
      </c>
      <c r="E63" s="11">
        <v>68500</v>
      </c>
      <c r="F63" s="11">
        <v>70100</v>
      </c>
      <c r="G63" s="11">
        <v>71200</v>
      </c>
      <c r="H63" s="11">
        <v>72000</v>
      </c>
      <c r="I63" s="11">
        <v>72400</v>
      </c>
      <c r="J63" s="13">
        <f>+(I63-B62)/B62</f>
        <v>7.2147849780831649E-2</v>
      </c>
    </row>
    <row r="64" spans="1:10" ht="9.9499999999999993" customHeight="1" x14ac:dyDescent="0.2">
      <c r="A64" s="12" t="s">
        <v>67</v>
      </c>
      <c r="D64" s="10">
        <v>70500</v>
      </c>
      <c r="E64" s="11">
        <v>75200</v>
      </c>
      <c r="F64" s="11">
        <v>79700</v>
      </c>
      <c r="G64" s="11">
        <v>83900</v>
      </c>
      <c r="H64" s="11">
        <v>87800</v>
      </c>
      <c r="I64" s="11">
        <v>91600</v>
      </c>
      <c r="J64" s="13">
        <f>+(I64-B62)/B62</f>
        <v>0.35647435138016825</v>
      </c>
    </row>
    <row r="65" spans="1:10" ht="9.9499999999999993" customHeight="1" x14ac:dyDescent="0.2">
      <c r="A65" s="12" t="s">
        <v>68</v>
      </c>
      <c r="D65" s="10">
        <v>75000</v>
      </c>
      <c r="E65" s="11">
        <v>82000</v>
      </c>
      <c r="F65" s="11">
        <v>89200</v>
      </c>
      <c r="G65" s="11">
        <v>96300</v>
      </c>
      <c r="H65" s="11">
        <v>103500</v>
      </c>
      <c r="I65" s="11">
        <v>110800</v>
      </c>
      <c r="J65" s="13">
        <f>+(I65-B62)/B62</f>
        <v>0.64080085297950484</v>
      </c>
    </row>
    <row r="66" spans="1:10" ht="9.9499999999999993" customHeight="1" x14ac:dyDescent="0.2">
      <c r="D66" s="10"/>
    </row>
    <row r="67" spans="1:10" ht="9.9499999999999993" customHeight="1" x14ac:dyDescent="0.2">
      <c r="A67" s="12" t="s">
        <v>12</v>
      </c>
      <c r="B67" s="10">
        <v>34708</v>
      </c>
      <c r="D67" s="10"/>
    </row>
    <row r="68" spans="1:10" ht="9.9499999999999993" customHeight="1" x14ac:dyDescent="0.2">
      <c r="A68" s="12" t="s">
        <v>66</v>
      </c>
      <c r="D68" s="10">
        <v>33400</v>
      </c>
      <c r="E68" s="11">
        <v>33400</v>
      </c>
      <c r="F68" s="11">
        <v>33400</v>
      </c>
      <c r="G68" s="11">
        <v>33200</v>
      </c>
      <c r="H68" s="11">
        <v>33000</v>
      </c>
      <c r="I68" s="11">
        <v>32600</v>
      </c>
      <c r="J68" s="13">
        <f>+(I68-B67)/B67</f>
        <v>-6.0735277169528638E-2</v>
      </c>
    </row>
    <row r="69" spans="1:10" ht="9.9499999999999993" customHeight="1" x14ac:dyDescent="0.2">
      <c r="A69" s="12" t="s">
        <v>67</v>
      </c>
      <c r="D69" s="10">
        <v>35500</v>
      </c>
      <c r="E69" s="11">
        <v>36700</v>
      </c>
      <c r="F69" s="11">
        <v>37900</v>
      </c>
      <c r="G69" s="11">
        <v>39100</v>
      </c>
      <c r="H69" s="11">
        <v>40200</v>
      </c>
      <c r="I69" s="11">
        <v>41300</v>
      </c>
      <c r="J69" s="13">
        <f>+(I69-B67)/B67</f>
        <v>0.18992739426068919</v>
      </c>
    </row>
    <row r="70" spans="1:10" ht="9.9499999999999993" customHeight="1" x14ac:dyDescent="0.2">
      <c r="A70" s="12" t="s">
        <v>68</v>
      </c>
      <c r="D70" s="10">
        <v>37700</v>
      </c>
      <c r="E70" s="11">
        <v>40000</v>
      </c>
      <c r="F70" s="11">
        <v>42500</v>
      </c>
      <c r="G70" s="11">
        <v>44900</v>
      </c>
      <c r="H70" s="11">
        <v>47400</v>
      </c>
      <c r="I70" s="11">
        <v>50000</v>
      </c>
      <c r="J70" s="13">
        <f>+(I70-B67)/B67</f>
        <v>0.44059006569090697</v>
      </c>
    </row>
    <row r="71" spans="1:10" ht="9.9499999999999993" customHeight="1" x14ac:dyDescent="0.2">
      <c r="D71" s="10"/>
    </row>
    <row r="72" spans="1:10" ht="9.9499999999999993" customHeight="1" x14ac:dyDescent="0.2">
      <c r="A72" s="12" t="s">
        <v>13</v>
      </c>
      <c r="B72" s="10">
        <v>16385</v>
      </c>
      <c r="D72" s="10"/>
    </row>
    <row r="73" spans="1:10" ht="9.9499999999999993" customHeight="1" x14ac:dyDescent="0.2">
      <c r="A73" s="12" t="s">
        <v>66</v>
      </c>
      <c r="D73" s="10">
        <v>16100</v>
      </c>
      <c r="E73" s="11">
        <v>16400</v>
      </c>
      <c r="F73" s="11">
        <v>16500</v>
      </c>
      <c r="G73" s="11">
        <v>16600</v>
      </c>
      <c r="H73" s="11">
        <v>16500</v>
      </c>
      <c r="I73" s="11">
        <v>16300</v>
      </c>
      <c r="J73" s="13">
        <f>+(I73-B72)/B72</f>
        <v>-5.1876716509002135E-3</v>
      </c>
    </row>
    <row r="74" spans="1:10" ht="9.9499999999999993" customHeight="1" x14ac:dyDescent="0.2">
      <c r="A74" s="12" t="s">
        <v>67</v>
      </c>
      <c r="D74" s="10">
        <v>17400</v>
      </c>
      <c r="E74" s="11">
        <v>18600</v>
      </c>
      <c r="F74" s="11">
        <v>19700</v>
      </c>
      <c r="G74" s="11">
        <v>20800</v>
      </c>
      <c r="H74" s="11">
        <v>21700</v>
      </c>
      <c r="I74" s="11">
        <v>22700</v>
      </c>
      <c r="J74" s="13">
        <f>+(I74-B72)/B72</f>
        <v>0.38541348794629232</v>
      </c>
    </row>
    <row r="75" spans="1:10" ht="9.9499999999999993" customHeight="1" x14ac:dyDescent="0.2">
      <c r="A75" s="12" t="s">
        <v>68</v>
      </c>
      <c r="D75" s="10">
        <v>18900</v>
      </c>
      <c r="E75" s="11">
        <v>20800</v>
      </c>
      <c r="F75" s="11">
        <v>22800</v>
      </c>
      <c r="G75" s="11">
        <v>24900</v>
      </c>
      <c r="H75" s="11">
        <v>26900</v>
      </c>
      <c r="I75" s="11">
        <v>29000</v>
      </c>
      <c r="J75" s="13">
        <f>+(I75-B72)/B72</f>
        <v>0.76991150442477874</v>
      </c>
    </row>
    <row r="76" spans="1:10" ht="9.9499999999999993" customHeight="1" x14ac:dyDescent="0.2">
      <c r="D76" s="10"/>
    </row>
    <row r="77" spans="1:10" ht="9.9499999999999993" customHeight="1" x14ac:dyDescent="0.2">
      <c r="A77" s="12" t="s">
        <v>14</v>
      </c>
      <c r="B77" s="10">
        <v>864601</v>
      </c>
      <c r="D77" s="10"/>
    </row>
    <row r="78" spans="1:10" ht="9.9499999999999993" customHeight="1" x14ac:dyDescent="0.2">
      <c r="A78" s="12" t="s">
        <v>66</v>
      </c>
      <c r="D78" s="10">
        <v>836000</v>
      </c>
      <c r="E78" s="11">
        <v>845000</v>
      </c>
      <c r="F78" s="11">
        <v>850900</v>
      </c>
      <c r="G78" s="11">
        <v>852300</v>
      </c>
      <c r="H78" s="11">
        <v>850800</v>
      </c>
      <c r="I78" s="11">
        <v>846700</v>
      </c>
      <c r="J78" s="13">
        <f>+(I78-B77)/B77</f>
        <v>-2.0704348017177864E-2</v>
      </c>
    </row>
    <row r="79" spans="1:10" ht="9.9499999999999993" customHeight="1" x14ac:dyDescent="0.2">
      <c r="A79" s="12" t="s">
        <v>67</v>
      </c>
      <c r="D79" s="10">
        <v>887200</v>
      </c>
      <c r="E79" s="11">
        <v>928100</v>
      </c>
      <c r="F79" s="11">
        <v>967600</v>
      </c>
      <c r="G79" s="11">
        <v>1003800</v>
      </c>
      <c r="H79" s="11">
        <v>1038400</v>
      </c>
      <c r="I79" s="11">
        <v>1071600</v>
      </c>
      <c r="J79" s="13">
        <f>+(I79-B77)/B77</f>
        <v>0.23941563796479531</v>
      </c>
    </row>
    <row r="80" spans="1:10" ht="9.9499999999999993" customHeight="1" x14ac:dyDescent="0.2">
      <c r="A80" s="12" t="s">
        <v>68</v>
      </c>
      <c r="D80" s="10">
        <v>942700</v>
      </c>
      <c r="E80" s="11">
        <v>1012100</v>
      </c>
      <c r="F80" s="11">
        <v>1083000</v>
      </c>
      <c r="G80" s="11">
        <v>1153100</v>
      </c>
      <c r="H80" s="11">
        <v>1224400</v>
      </c>
      <c r="I80" s="11">
        <v>1296800</v>
      </c>
      <c r="J80" s="13">
        <f>+(I80-B77)/B77</f>
        <v>0.49988260480846081</v>
      </c>
    </row>
    <row r="81" spans="1:10" ht="9.9499999999999993" customHeight="1" x14ac:dyDescent="0.2">
      <c r="D81" s="10"/>
    </row>
    <row r="82" spans="1:10" ht="9.9499999999999993" customHeight="1" x14ac:dyDescent="0.2">
      <c r="A82" s="12" t="s">
        <v>15</v>
      </c>
      <c r="B82" s="10">
        <v>299261</v>
      </c>
      <c r="D82" s="10"/>
    </row>
    <row r="83" spans="1:10" ht="9.9499999999999993" customHeight="1" x14ac:dyDescent="0.2">
      <c r="A83" s="12" t="s">
        <v>66</v>
      </c>
      <c r="D83" s="10">
        <v>283400</v>
      </c>
      <c r="E83" s="11">
        <v>278000</v>
      </c>
      <c r="F83" s="11">
        <v>272200</v>
      </c>
      <c r="G83" s="11">
        <v>266000</v>
      </c>
      <c r="H83" s="11">
        <v>259400</v>
      </c>
      <c r="I83" s="11">
        <v>252500</v>
      </c>
      <c r="J83" s="13">
        <f>+(I83-B82)/B82</f>
        <v>-0.15625490792318411</v>
      </c>
    </row>
    <row r="84" spans="1:10" ht="9.9499999999999993" customHeight="1" x14ac:dyDescent="0.2">
      <c r="A84" s="12" t="s">
        <v>67</v>
      </c>
      <c r="D84" s="10">
        <v>301300</v>
      </c>
      <c r="E84" s="11">
        <v>305400</v>
      </c>
      <c r="F84" s="11">
        <v>309400</v>
      </c>
      <c r="G84" s="11">
        <v>313100</v>
      </c>
      <c r="H84" s="11">
        <v>316500</v>
      </c>
      <c r="I84" s="11">
        <v>319700</v>
      </c>
      <c r="J84" s="13">
        <f>+(I84-B82)/B82</f>
        <v>6.8298241334487281E-2</v>
      </c>
    </row>
    <row r="85" spans="1:10" ht="9.9499999999999993" customHeight="1" x14ac:dyDescent="0.2">
      <c r="A85" s="12" t="s">
        <v>68</v>
      </c>
      <c r="D85" s="10">
        <v>319600</v>
      </c>
      <c r="E85" s="11">
        <v>333000</v>
      </c>
      <c r="F85" s="11">
        <v>346400</v>
      </c>
      <c r="G85" s="11">
        <v>359900</v>
      </c>
      <c r="H85" s="11">
        <v>373300</v>
      </c>
      <c r="I85" s="11">
        <v>386800</v>
      </c>
      <c r="J85" s="13">
        <f>+(I85-B82)/B82</f>
        <v>0.29251723412004904</v>
      </c>
    </row>
    <row r="86" spans="1:10" ht="9.9499999999999993" customHeight="1" x14ac:dyDescent="0.2">
      <c r="D86" s="10"/>
    </row>
    <row r="87" spans="1:10" ht="9.9499999999999993" customHeight="1" x14ac:dyDescent="0.2">
      <c r="A87" s="12" t="s">
        <v>16</v>
      </c>
      <c r="B87" s="10">
        <v>96241</v>
      </c>
      <c r="D87" s="10"/>
    </row>
    <row r="88" spans="1:10" ht="9.9499999999999993" customHeight="1" x14ac:dyDescent="0.2">
      <c r="A88" s="12" t="s">
        <v>66</v>
      </c>
      <c r="D88" s="10">
        <v>100900</v>
      </c>
      <c r="E88" s="11">
        <v>114500</v>
      </c>
      <c r="F88" s="11">
        <v>123100</v>
      </c>
      <c r="G88" s="11">
        <v>128900</v>
      </c>
      <c r="H88" s="11">
        <v>131800</v>
      </c>
      <c r="I88" s="11">
        <v>132200</v>
      </c>
      <c r="J88" s="13">
        <f>+(I88-B87)/B87</f>
        <v>0.37363493729283775</v>
      </c>
    </row>
    <row r="89" spans="1:10" ht="9.9499999999999993" customHeight="1" x14ac:dyDescent="0.2">
      <c r="A89" s="12" t="s">
        <v>67</v>
      </c>
      <c r="D89" s="10">
        <v>108500</v>
      </c>
      <c r="E89" s="11">
        <v>129900</v>
      </c>
      <c r="F89" s="11">
        <v>150500</v>
      </c>
      <c r="G89" s="11">
        <v>170200</v>
      </c>
      <c r="H89" s="11">
        <v>188700</v>
      </c>
      <c r="I89" s="11">
        <v>206500</v>
      </c>
      <c r="J89" s="13">
        <f>+(I89-B87)/B87</f>
        <v>1.1456551781465281</v>
      </c>
    </row>
    <row r="90" spans="1:10" ht="9.9499999999999993" customHeight="1" x14ac:dyDescent="0.2">
      <c r="A90" s="12" t="s">
        <v>68</v>
      </c>
      <c r="D90" s="10">
        <v>118400</v>
      </c>
      <c r="E90" s="11">
        <v>145700</v>
      </c>
      <c r="F90" s="11">
        <v>177200</v>
      </c>
      <c r="G90" s="11">
        <v>210300</v>
      </c>
      <c r="H90" s="11">
        <v>244800</v>
      </c>
      <c r="I90" s="11">
        <v>281000</v>
      </c>
      <c r="J90" s="13">
        <f>+(I90-B87)/B87</f>
        <v>1.9197535353955175</v>
      </c>
    </row>
    <row r="91" spans="1:10" ht="9.9499999999999993" customHeight="1" x14ac:dyDescent="0.2">
      <c r="D91" s="10"/>
    </row>
    <row r="92" spans="1:10" ht="9.9499999999999993" customHeight="1" x14ac:dyDescent="0.2">
      <c r="A92" s="12" t="s">
        <v>17</v>
      </c>
      <c r="B92" s="10">
        <v>11527</v>
      </c>
      <c r="D92" s="10"/>
    </row>
    <row r="93" spans="1:10" ht="9.9499999999999993" customHeight="1" x14ac:dyDescent="0.2">
      <c r="A93" s="12" t="s">
        <v>66</v>
      </c>
      <c r="D93" s="10">
        <v>11000</v>
      </c>
      <c r="E93" s="11">
        <v>10600</v>
      </c>
      <c r="F93" s="11">
        <v>10200</v>
      </c>
      <c r="G93" s="11">
        <v>9800</v>
      </c>
      <c r="H93" s="11">
        <v>9300</v>
      </c>
      <c r="I93" s="11">
        <v>8900</v>
      </c>
      <c r="J93" s="13">
        <f>+(I93-B92)/B92</f>
        <v>-0.22789971371562417</v>
      </c>
    </row>
    <row r="94" spans="1:10" ht="9.9499999999999993" customHeight="1" x14ac:dyDescent="0.2">
      <c r="A94" s="12" t="s">
        <v>67</v>
      </c>
      <c r="D94" s="10">
        <v>12000</v>
      </c>
      <c r="E94" s="11">
        <v>12100</v>
      </c>
      <c r="F94" s="11">
        <v>12100</v>
      </c>
      <c r="G94" s="11">
        <v>12200</v>
      </c>
      <c r="H94" s="11">
        <v>12300</v>
      </c>
      <c r="I94" s="11">
        <v>12400</v>
      </c>
      <c r="J94" s="13">
        <f>+(I94-B92)/B92</f>
        <v>7.5735230328793271E-2</v>
      </c>
    </row>
    <row r="95" spans="1:10" ht="9.9499999999999993" customHeight="1" x14ac:dyDescent="0.2">
      <c r="A95" s="12" t="s">
        <v>68</v>
      </c>
      <c r="D95" s="10">
        <v>12900</v>
      </c>
      <c r="E95" s="11">
        <v>13500</v>
      </c>
      <c r="F95" s="11">
        <v>14100</v>
      </c>
      <c r="G95" s="11">
        <v>14700</v>
      </c>
      <c r="H95" s="11">
        <v>15200</v>
      </c>
      <c r="I95" s="11">
        <v>15800</v>
      </c>
      <c r="J95" s="13">
        <f>+(I95-B92)/B92</f>
        <v>0.37069489025765595</v>
      </c>
    </row>
    <row r="96" spans="1:10" ht="9.9499999999999993" customHeight="1" x14ac:dyDescent="0.2">
      <c r="D96" s="10"/>
    </row>
    <row r="97" spans="1:10" ht="9.9499999999999993" customHeight="1" x14ac:dyDescent="0.2">
      <c r="A97" s="12" t="s">
        <v>18</v>
      </c>
      <c r="B97" s="10">
        <v>48200</v>
      </c>
      <c r="D97" s="10"/>
    </row>
    <row r="98" spans="1:10" ht="9.9499999999999993" customHeight="1" x14ac:dyDescent="0.2">
      <c r="A98" s="12" t="s">
        <v>66</v>
      </c>
      <c r="D98" s="10">
        <v>46100</v>
      </c>
      <c r="E98" s="11">
        <v>45600</v>
      </c>
      <c r="F98" s="11">
        <v>45100</v>
      </c>
      <c r="G98" s="11">
        <v>44400</v>
      </c>
      <c r="H98" s="11">
        <v>43700</v>
      </c>
      <c r="I98" s="11">
        <v>42900</v>
      </c>
      <c r="J98" s="13">
        <f>+(I98-B97)/B97</f>
        <v>-0.10995850622406639</v>
      </c>
    </row>
    <row r="99" spans="1:10" ht="9.9499999999999993" customHeight="1" x14ac:dyDescent="0.2">
      <c r="A99" s="12" t="s">
        <v>67</v>
      </c>
      <c r="D99" s="10">
        <v>49000</v>
      </c>
      <c r="E99" s="11">
        <v>50100</v>
      </c>
      <c r="F99" s="11">
        <v>51200</v>
      </c>
      <c r="G99" s="11">
        <v>52300</v>
      </c>
      <c r="H99" s="11">
        <v>53300</v>
      </c>
      <c r="I99" s="11">
        <v>54300</v>
      </c>
      <c r="J99" s="13">
        <f>+(I99-B97)/B97</f>
        <v>0.12655601659751037</v>
      </c>
    </row>
    <row r="100" spans="1:10" ht="9.9499999999999993" customHeight="1" x14ac:dyDescent="0.2">
      <c r="A100" s="12" t="s">
        <v>68</v>
      </c>
      <c r="D100" s="10">
        <v>52000</v>
      </c>
      <c r="E100" s="11">
        <v>54700</v>
      </c>
      <c r="F100" s="11">
        <v>57400</v>
      </c>
      <c r="G100" s="11">
        <v>60100</v>
      </c>
      <c r="H100" s="11">
        <v>62900</v>
      </c>
      <c r="I100" s="11">
        <v>65700</v>
      </c>
      <c r="J100" s="13">
        <f>+(I100-B97)/B97</f>
        <v>0.36307053941908712</v>
      </c>
    </row>
    <row r="101" spans="1:10" ht="9.9499999999999993" customHeight="1" x14ac:dyDescent="0.2">
      <c r="D101" s="10"/>
    </row>
    <row r="102" spans="1:10" ht="9.9499999999999993" customHeight="1" x14ac:dyDescent="0.2">
      <c r="A102" s="12" t="s">
        <v>19</v>
      </c>
      <c r="B102" s="10">
        <v>16983</v>
      </c>
      <c r="D102" s="10"/>
    </row>
    <row r="103" spans="1:10" ht="9.9499999999999993" customHeight="1" x14ac:dyDescent="0.2">
      <c r="A103" s="12" t="s">
        <v>66</v>
      </c>
      <c r="D103" s="10">
        <v>16300</v>
      </c>
      <c r="E103" s="11">
        <v>16700</v>
      </c>
      <c r="F103" s="11">
        <v>16900</v>
      </c>
      <c r="G103" s="11">
        <v>17100</v>
      </c>
      <c r="H103" s="11">
        <v>17000</v>
      </c>
      <c r="I103" s="11">
        <v>16900</v>
      </c>
      <c r="J103" s="13">
        <f>+(I103-B102)/B102</f>
        <v>-4.8872401813578282E-3</v>
      </c>
    </row>
    <row r="104" spans="1:10" ht="9.9499999999999993" customHeight="1" x14ac:dyDescent="0.2">
      <c r="A104" s="12" t="s">
        <v>67</v>
      </c>
      <c r="D104" s="10">
        <v>17700</v>
      </c>
      <c r="E104" s="11">
        <v>18900</v>
      </c>
      <c r="F104" s="11">
        <v>20200</v>
      </c>
      <c r="G104" s="11">
        <v>21400</v>
      </c>
      <c r="H104" s="11">
        <v>22500</v>
      </c>
      <c r="I104" s="11">
        <v>23500</v>
      </c>
      <c r="J104" s="13">
        <f>+(I104-B102)/B102</f>
        <v>0.38373667785432491</v>
      </c>
    </row>
    <row r="105" spans="1:10" ht="9.9499999999999993" customHeight="1" x14ac:dyDescent="0.2">
      <c r="A105" s="12" t="s">
        <v>68</v>
      </c>
      <c r="D105" s="10">
        <v>19100</v>
      </c>
      <c r="E105" s="11">
        <v>21200</v>
      </c>
      <c r="F105" s="11">
        <v>23400</v>
      </c>
      <c r="G105" s="11">
        <v>25600</v>
      </c>
      <c r="H105" s="11">
        <v>27800</v>
      </c>
      <c r="I105" s="11">
        <v>30100</v>
      </c>
      <c r="J105" s="13">
        <f>+(I105-B102)/B102</f>
        <v>0.77236059589000761</v>
      </c>
    </row>
    <row r="106" spans="1:10" ht="9.9499999999999993" customHeight="1" x14ac:dyDescent="0.2">
      <c r="D106" s="10"/>
    </row>
    <row r="107" spans="1:10" ht="9.9499999999999993" customHeight="1" x14ac:dyDescent="0.2">
      <c r="A107" s="12" t="s">
        <v>20</v>
      </c>
      <c r="B107" s="10">
        <v>12812</v>
      </c>
      <c r="D107" s="10"/>
    </row>
    <row r="108" spans="1:10" ht="9.9499999999999993" customHeight="1" x14ac:dyDescent="0.2">
      <c r="A108" s="12" t="s">
        <v>66</v>
      </c>
      <c r="D108" s="10">
        <v>12300</v>
      </c>
      <c r="E108" s="11">
        <v>12400</v>
      </c>
      <c r="F108" s="11">
        <v>12500</v>
      </c>
      <c r="G108" s="11">
        <v>12600</v>
      </c>
      <c r="H108" s="11">
        <v>12500</v>
      </c>
      <c r="I108" s="11">
        <v>12300</v>
      </c>
      <c r="J108" s="13">
        <f>+(I108-B107)/B107</f>
        <v>-3.9962535123321888E-2</v>
      </c>
    </row>
    <row r="109" spans="1:10" ht="9.9499999999999993" customHeight="1" x14ac:dyDescent="0.2">
      <c r="A109" s="12" t="s">
        <v>67</v>
      </c>
      <c r="D109" s="10">
        <v>13300</v>
      </c>
      <c r="E109" s="11">
        <v>14100</v>
      </c>
      <c r="F109" s="11">
        <v>15000</v>
      </c>
      <c r="G109" s="11">
        <v>15700</v>
      </c>
      <c r="H109" s="11">
        <v>16400</v>
      </c>
      <c r="I109" s="11">
        <v>17100</v>
      </c>
      <c r="J109" s="13">
        <f>+(I109-B107)/B107</f>
        <v>0.3346862316578208</v>
      </c>
    </row>
    <row r="110" spans="1:10" ht="9.9499999999999993" customHeight="1" x14ac:dyDescent="0.2">
      <c r="A110" s="12" t="s">
        <v>68</v>
      </c>
      <c r="D110" s="10">
        <v>14400</v>
      </c>
      <c r="E110" s="11">
        <v>15800</v>
      </c>
      <c r="F110" s="11">
        <v>17300</v>
      </c>
      <c r="G110" s="11">
        <v>18800</v>
      </c>
      <c r="H110" s="11">
        <v>20400</v>
      </c>
      <c r="I110" s="11">
        <v>21900</v>
      </c>
      <c r="J110" s="13">
        <f>+(I110-B107)/B107</f>
        <v>0.70933499843896353</v>
      </c>
    </row>
    <row r="111" spans="1:10" ht="9.9499999999999993" customHeight="1" x14ac:dyDescent="0.2">
      <c r="D111" s="10"/>
    </row>
    <row r="112" spans="1:10" ht="9.9499999999999993" customHeight="1" x14ac:dyDescent="0.2">
      <c r="A112" s="12" t="s">
        <v>21</v>
      </c>
      <c r="B112" s="10">
        <v>15789</v>
      </c>
      <c r="D112" s="10"/>
    </row>
    <row r="113" spans="1:10" ht="9.9499999999999993" customHeight="1" x14ac:dyDescent="0.2">
      <c r="A113" s="12" t="s">
        <v>66</v>
      </c>
      <c r="D113" s="10">
        <v>14600</v>
      </c>
      <c r="E113" s="11">
        <v>14100</v>
      </c>
      <c r="F113" s="11">
        <v>13500</v>
      </c>
      <c r="G113" s="11">
        <v>12900</v>
      </c>
      <c r="H113" s="11">
        <v>12300</v>
      </c>
      <c r="I113" s="11">
        <v>11700</v>
      </c>
      <c r="J113" s="13">
        <f>+(I113-B112)/B112</f>
        <v>-0.25897776933307998</v>
      </c>
    </row>
    <row r="114" spans="1:10" ht="9.9499999999999993" customHeight="1" x14ac:dyDescent="0.2">
      <c r="A114" s="12" t="s">
        <v>67</v>
      </c>
      <c r="D114" s="10">
        <v>15900</v>
      </c>
      <c r="E114" s="11">
        <v>16000</v>
      </c>
      <c r="F114" s="11">
        <v>16100</v>
      </c>
      <c r="G114" s="11">
        <v>16200</v>
      </c>
      <c r="H114" s="11">
        <v>16200</v>
      </c>
      <c r="I114" s="11">
        <v>16200</v>
      </c>
      <c r="J114" s="13">
        <f>+(I114-B112)/B112</f>
        <v>2.6030780923427702E-2</v>
      </c>
    </row>
    <row r="115" spans="1:10" ht="9.9499999999999993" customHeight="1" x14ac:dyDescent="0.2">
      <c r="A115" s="12" t="s">
        <v>68</v>
      </c>
      <c r="D115" s="10">
        <v>17100</v>
      </c>
      <c r="E115" s="11">
        <v>17900</v>
      </c>
      <c r="F115" s="11">
        <v>18700</v>
      </c>
      <c r="G115" s="11">
        <v>19400</v>
      </c>
      <c r="H115" s="11">
        <v>20100</v>
      </c>
      <c r="I115" s="11">
        <v>20700</v>
      </c>
      <c r="J115" s="13">
        <f>+(I115-B112)/B112</f>
        <v>0.31103933117993537</v>
      </c>
    </row>
    <row r="116" spans="1:10" ht="9.9499999999999993" customHeight="1" x14ac:dyDescent="0.2">
      <c r="D116" s="10"/>
    </row>
    <row r="117" spans="1:10" ht="9.9499999999999993" customHeight="1" x14ac:dyDescent="0.2">
      <c r="A117" s="12" t="s">
        <v>22</v>
      </c>
      <c r="B117" s="10">
        <v>14744</v>
      </c>
      <c r="D117" s="10"/>
    </row>
    <row r="118" spans="1:10" ht="9.9499999999999993" customHeight="1" x14ac:dyDescent="0.2">
      <c r="A118" s="12" t="s">
        <v>66</v>
      </c>
      <c r="D118" s="10">
        <v>14000</v>
      </c>
      <c r="E118" s="11">
        <v>13800</v>
      </c>
      <c r="F118" s="11">
        <v>13500</v>
      </c>
      <c r="G118" s="11">
        <v>13200</v>
      </c>
      <c r="H118" s="11">
        <v>12900</v>
      </c>
      <c r="I118" s="11">
        <v>12500</v>
      </c>
      <c r="J118" s="13">
        <f>+(I118-B117)/B117</f>
        <v>-0.15219750406945198</v>
      </c>
    </row>
    <row r="119" spans="1:10" ht="9.9499999999999993" customHeight="1" x14ac:dyDescent="0.2">
      <c r="A119" s="12" t="s">
        <v>67</v>
      </c>
      <c r="D119" s="10">
        <v>15200</v>
      </c>
      <c r="E119" s="11">
        <v>15600</v>
      </c>
      <c r="F119" s="11">
        <v>16100</v>
      </c>
      <c r="G119" s="11">
        <v>16500</v>
      </c>
      <c r="H119" s="11">
        <v>17000</v>
      </c>
      <c r="I119" s="11">
        <v>17400</v>
      </c>
      <c r="J119" s="13">
        <f>+(I119-B117)/B117</f>
        <v>0.18014107433532284</v>
      </c>
    </row>
    <row r="120" spans="1:10" ht="9.9499999999999993" customHeight="1" x14ac:dyDescent="0.2">
      <c r="A120" s="12" t="s">
        <v>68</v>
      </c>
      <c r="D120" s="10">
        <v>16400</v>
      </c>
      <c r="E120" s="11">
        <v>17500</v>
      </c>
      <c r="F120" s="11">
        <v>18700</v>
      </c>
      <c r="G120" s="11">
        <v>19800</v>
      </c>
      <c r="H120" s="11">
        <v>21000</v>
      </c>
      <c r="I120" s="11">
        <v>22200</v>
      </c>
      <c r="J120" s="13">
        <f>+(I120-B117)/B117</f>
        <v>0.50569723277265333</v>
      </c>
    </row>
    <row r="121" spans="1:10" ht="9.9499999999999993" customHeight="1" x14ac:dyDescent="0.2">
      <c r="D121" s="10"/>
    </row>
    <row r="122" spans="1:10" ht="9.9499999999999993" customHeight="1" x14ac:dyDescent="0.2">
      <c r="A122" s="12" t="s">
        <v>23</v>
      </c>
      <c r="B122" s="10">
        <v>27653</v>
      </c>
      <c r="D122" s="10"/>
    </row>
    <row r="123" spans="1:10" ht="9.9499999999999993" customHeight="1" x14ac:dyDescent="0.2">
      <c r="A123" s="12" t="s">
        <v>66</v>
      </c>
      <c r="D123" s="10">
        <v>26200</v>
      </c>
      <c r="E123" s="11">
        <v>25700</v>
      </c>
      <c r="F123" s="11">
        <v>25100</v>
      </c>
      <c r="G123" s="11">
        <v>24500</v>
      </c>
      <c r="H123" s="11">
        <v>23900</v>
      </c>
      <c r="I123" s="11">
        <v>23200</v>
      </c>
      <c r="J123" s="13">
        <f>+(I123-B122)/B122</f>
        <v>-0.16103135283694356</v>
      </c>
    </row>
    <row r="124" spans="1:10" ht="9.9499999999999993" customHeight="1" x14ac:dyDescent="0.2">
      <c r="A124" s="12" t="s">
        <v>67</v>
      </c>
      <c r="D124" s="10">
        <v>27900</v>
      </c>
      <c r="E124" s="11">
        <v>28200</v>
      </c>
      <c r="F124" s="11">
        <v>28500</v>
      </c>
      <c r="G124" s="11">
        <v>28800</v>
      </c>
      <c r="H124" s="11">
        <v>29100</v>
      </c>
      <c r="I124" s="11">
        <v>29400</v>
      </c>
      <c r="J124" s="13">
        <f>+(I124-B122)/B122</f>
        <v>6.3175785629045675E-2</v>
      </c>
    </row>
    <row r="125" spans="1:10" ht="9.9499999999999993" customHeight="1" x14ac:dyDescent="0.2">
      <c r="A125" s="12" t="s">
        <v>68</v>
      </c>
      <c r="D125" s="10">
        <v>29600</v>
      </c>
      <c r="E125" s="11">
        <v>30700</v>
      </c>
      <c r="F125" s="11">
        <v>31900</v>
      </c>
      <c r="G125" s="11">
        <v>33200</v>
      </c>
      <c r="H125" s="11">
        <v>34400</v>
      </c>
      <c r="I125" s="11">
        <v>35600</v>
      </c>
      <c r="J125" s="13">
        <f>+(I125-B122)/B122</f>
        <v>0.28738292409503491</v>
      </c>
    </row>
    <row r="126" spans="1:10" ht="9.9499999999999993" customHeight="1" x14ac:dyDescent="0.2">
      <c r="D126" s="10"/>
    </row>
    <row r="127" spans="1:10" ht="9.9499999999999993" customHeight="1" x14ac:dyDescent="0.2">
      <c r="A127" s="12" t="s">
        <v>24</v>
      </c>
      <c r="B127" s="10">
        <v>38908</v>
      </c>
      <c r="D127" s="10"/>
    </row>
    <row r="128" spans="1:10" ht="9.9499999999999993" customHeight="1" x14ac:dyDescent="0.2">
      <c r="A128" s="12" t="s">
        <v>66</v>
      </c>
      <c r="D128" s="10">
        <v>36200</v>
      </c>
      <c r="E128" s="11">
        <v>36100</v>
      </c>
      <c r="F128" s="11">
        <v>35800</v>
      </c>
      <c r="G128" s="11">
        <v>35400</v>
      </c>
      <c r="H128" s="11">
        <v>34800</v>
      </c>
      <c r="I128" s="11">
        <v>34200</v>
      </c>
      <c r="J128" s="13">
        <f>+(I128-B127)/B127</f>
        <v>-0.12100339261848463</v>
      </c>
    </row>
    <row r="129" spans="1:10" ht="9.9499999999999993" customHeight="1" x14ac:dyDescent="0.2">
      <c r="A129" s="12" t="s">
        <v>67</v>
      </c>
      <c r="D129" s="10">
        <v>38500</v>
      </c>
      <c r="E129" s="11">
        <v>39600</v>
      </c>
      <c r="F129" s="11">
        <v>40700</v>
      </c>
      <c r="G129" s="11">
        <v>41600</v>
      </c>
      <c r="H129" s="11">
        <v>42500</v>
      </c>
      <c r="I129" s="11">
        <v>43300</v>
      </c>
      <c r="J129" s="13">
        <f>+(I129-B127)/B127</f>
        <v>0.11288166957952092</v>
      </c>
    </row>
    <row r="130" spans="1:10" ht="9.9499999999999993" customHeight="1" x14ac:dyDescent="0.2">
      <c r="A130" s="12" t="s">
        <v>68</v>
      </c>
      <c r="D130" s="10">
        <v>40900</v>
      </c>
      <c r="E130" s="11">
        <v>43200</v>
      </c>
      <c r="F130" s="11">
        <v>45500</v>
      </c>
      <c r="G130" s="11">
        <v>47800</v>
      </c>
      <c r="H130" s="11">
        <v>50100</v>
      </c>
      <c r="I130" s="11">
        <v>52400</v>
      </c>
      <c r="J130" s="13">
        <f>+(I130-B127)/B127</f>
        <v>0.34676673177752648</v>
      </c>
    </row>
    <row r="131" spans="1:10" ht="9.9499999999999993" customHeight="1" x14ac:dyDescent="0.2">
      <c r="D131" s="10"/>
    </row>
    <row r="132" spans="1:10" ht="9.9499999999999993" customHeight="1" x14ac:dyDescent="0.2">
      <c r="A132" s="12" t="s">
        <v>25</v>
      </c>
      <c r="B132" s="10">
        <v>173078</v>
      </c>
      <c r="D132" s="10"/>
    </row>
    <row r="133" spans="1:10" ht="9.9499999999999993" customHeight="1" x14ac:dyDescent="0.2">
      <c r="A133" s="12" t="s">
        <v>66</v>
      </c>
      <c r="D133" s="10">
        <v>174200</v>
      </c>
      <c r="E133" s="11">
        <v>184200</v>
      </c>
      <c r="F133" s="11">
        <v>192000</v>
      </c>
      <c r="G133" s="11">
        <v>197900</v>
      </c>
      <c r="H133" s="11">
        <v>201800</v>
      </c>
      <c r="I133" s="11">
        <v>204100</v>
      </c>
      <c r="J133" s="13">
        <f>+(I133-B132)/B132</f>
        <v>0.17923710696911219</v>
      </c>
    </row>
    <row r="134" spans="1:10" ht="9.9499999999999993" customHeight="1" x14ac:dyDescent="0.2">
      <c r="A134" s="12" t="s">
        <v>67</v>
      </c>
      <c r="D134" s="10">
        <v>184200</v>
      </c>
      <c r="E134" s="11">
        <v>204400</v>
      </c>
      <c r="F134" s="11">
        <v>223600</v>
      </c>
      <c r="G134" s="11">
        <v>241900</v>
      </c>
      <c r="H134" s="11">
        <v>259200</v>
      </c>
      <c r="I134" s="11">
        <v>275700</v>
      </c>
      <c r="J134" s="13">
        <f>+(I134-B132)/B132</f>
        <v>0.59292342180981983</v>
      </c>
    </row>
    <row r="135" spans="1:10" ht="9.9499999999999993" customHeight="1" x14ac:dyDescent="0.2">
      <c r="A135" s="12" t="s">
        <v>68</v>
      </c>
      <c r="D135" s="10">
        <v>196400</v>
      </c>
      <c r="E135" s="11">
        <v>225100</v>
      </c>
      <c r="F135" s="11">
        <v>254500</v>
      </c>
      <c r="G135" s="11">
        <v>284800</v>
      </c>
      <c r="H135" s="11">
        <v>315700</v>
      </c>
      <c r="I135" s="11">
        <v>347500</v>
      </c>
      <c r="J135" s="13">
        <f>+(I135-B132)/B132</f>
        <v>1.0077652850160044</v>
      </c>
    </row>
    <row r="136" spans="1:10" ht="9.9499999999999993" customHeight="1" x14ac:dyDescent="0.2">
      <c r="D136" s="10"/>
    </row>
    <row r="137" spans="1:10" ht="9.9499999999999993" customHeight="1" x14ac:dyDescent="0.2">
      <c r="A137" s="12" t="s">
        <v>64</v>
      </c>
      <c r="B137" s="10">
        <v>98712</v>
      </c>
      <c r="D137" s="10"/>
    </row>
    <row r="138" spans="1:10" ht="9.9499999999999993" customHeight="1" x14ac:dyDescent="0.2">
      <c r="A138" s="12" t="s">
        <v>66</v>
      </c>
      <c r="D138" s="10">
        <v>95600</v>
      </c>
      <c r="E138" s="11">
        <v>97200</v>
      </c>
      <c r="F138" s="11">
        <v>98300</v>
      </c>
      <c r="G138" s="11">
        <v>98900</v>
      </c>
      <c r="H138" s="11">
        <v>98900</v>
      </c>
      <c r="I138" s="11">
        <v>98600</v>
      </c>
      <c r="J138" s="13">
        <f>+(I138-B137)/B137</f>
        <v>-1.1346138260799091E-3</v>
      </c>
    </row>
    <row r="139" spans="1:10" ht="9.9499999999999993" customHeight="1" x14ac:dyDescent="0.2">
      <c r="A139" s="12" t="s">
        <v>67</v>
      </c>
      <c r="D139" s="10">
        <v>101500</v>
      </c>
      <c r="E139" s="11">
        <v>106800</v>
      </c>
      <c r="F139" s="11">
        <v>111800</v>
      </c>
      <c r="G139" s="11">
        <v>116500</v>
      </c>
      <c r="H139" s="11">
        <v>120700</v>
      </c>
      <c r="I139" s="11">
        <v>124700</v>
      </c>
      <c r="J139" s="13">
        <f>+(I139-B137)/B137</f>
        <v>0.26327092957289894</v>
      </c>
    </row>
    <row r="140" spans="1:10" ht="9.9499999999999993" customHeight="1" x14ac:dyDescent="0.2">
      <c r="A140" s="12" t="s">
        <v>68</v>
      </c>
      <c r="D140" s="10">
        <v>107800</v>
      </c>
      <c r="E140" s="11">
        <v>116400</v>
      </c>
      <c r="F140" s="11">
        <v>125100</v>
      </c>
      <c r="G140" s="11">
        <v>133800</v>
      </c>
      <c r="H140" s="11">
        <v>142300</v>
      </c>
      <c r="I140" s="11">
        <v>151000</v>
      </c>
      <c r="J140" s="13">
        <f>+(I140-B137)/B137</f>
        <v>0.52970256908987767</v>
      </c>
    </row>
    <row r="141" spans="1:10" ht="9.9499999999999993" customHeight="1" x14ac:dyDescent="0.2">
      <c r="D141" s="10"/>
    </row>
    <row r="142" spans="1:10" ht="9.9499999999999993" customHeight="1" x14ac:dyDescent="0.2">
      <c r="A142" s="12" t="s">
        <v>26</v>
      </c>
      <c r="B142" s="10">
        <v>1238951</v>
      </c>
      <c r="D142" s="10"/>
    </row>
    <row r="143" spans="1:10" ht="9.9499999999999993" customHeight="1" x14ac:dyDescent="0.2">
      <c r="A143" s="12" t="s">
        <v>66</v>
      </c>
      <c r="D143" s="10">
        <v>1229900</v>
      </c>
      <c r="E143" s="11">
        <v>1279500</v>
      </c>
      <c r="F143" s="11">
        <v>1315900</v>
      </c>
      <c r="G143" s="11">
        <v>1341600</v>
      </c>
      <c r="H143" s="11">
        <v>1355800</v>
      </c>
      <c r="I143" s="11">
        <v>1359600</v>
      </c>
      <c r="J143" s="13">
        <f>+(I143-B142)/B142</f>
        <v>9.7379960950836633E-2</v>
      </c>
    </row>
    <row r="144" spans="1:10" ht="9.9499999999999993" customHeight="1" x14ac:dyDescent="0.2">
      <c r="A144" s="12" t="s">
        <v>67</v>
      </c>
      <c r="D144" s="10">
        <v>1302400</v>
      </c>
      <c r="E144" s="11">
        <v>1420400</v>
      </c>
      <c r="F144" s="11">
        <v>1532200</v>
      </c>
      <c r="G144" s="11">
        <v>1639400</v>
      </c>
      <c r="H144" s="11">
        <v>1740600</v>
      </c>
      <c r="I144" s="11">
        <v>1836800</v>
      </c>
      <c r="J144" s="13">
        <f>+(I144-B142)/B142</f>
        <v>0.48254450740989757</v>
      </c>
    </row>
    <row r="145" spans="1:10" ht="9.9499999999999993" customHeight="1" x14ac:dyDescent="0.2">
      <c r="A145" s="12" t="s">
        <v>68</v>
      </c>
      <c r="D145" s="10">
        <v>1386900</v>
      </c>
      <c r="E145" s="11">
        <v>1563800</v>
      </c>
      <c r="F145" s="11">
        <v>1744400</v>
      </c>
      <c r="G145" s="11">
        <v>1930600</v>
      </c>
      <c r="H145" s="11">
        <v>2120600</v>
      </c>
      <c r="I145" s="11">
        <v>2315100</v>
      </c>
      <c r="J145" s="13">
        <f>+(I145-B142)/B142</f>
        <v>0.86859690173380544</v>
      </c>
    </row>
    <row r="146" spans="1:10" ht="9.9499999999999993" customHeight="1" x14ac:dyDescent="0.2">
      <c r="D146" s="10"/>
    </row>
    <row r="147" spans="1:10" ht="9.9499999999999993" customHeight="1" x14ac:dyDescent="0.2">
      <c r="A147" s="12" t="s">
        <v>27</v>
      </c>
      <c r="B147" s="10">
        <v>19901</v>
      </c>
      <c r="D147" s="10"/>
    </row>
    <row r="148" spans="1:10" ht="9.9499999999999993" customHeight="1" x14ac:dyDescent="0.2">
      <c r="A148" s="12" t="s">
        <v>66</v>
      </c>
      <c r="D148" s="10">
        <v>18600</v>
      </c>
      <c r="E148" s="11">
        <v>18200</v>
      </c>
      <c r="F148" s="11">
        <v>17700</v>
      </c>
      <c r="G148" s="11">
        <v>17200</v>
      </c>
      <c r="H148" s="11">
        <v>16600</v>
      </c>
      <c r="I148" s="11">
        <v>16000</v>
      </c>
      <c r="J148" s="13">
        <f>+(I148-B147)/B147</f>
        <v>-0.1960203004874127</v>
      </c>
    </row>
    <row r="149" spans="1:10" ht="9.9499999999999993" customHeight="1" x14ac:dyDescent="0.2">
      <c r="A149" s="12" t="s">
        <v>67</v>
      </c>
      <c r="D149" s="10">
        <v>20200</v>
      </c>
      <c r="E149" s="11">
        <v>20700</v>
      </c>
      <c r="F149" s="11">
        <v>21100</v>
      </c>
      <c r="G149" s="11">
        <v>21500</v>
      </c>
      <c r="H149" s="11">
        <v>21900</v>
      </c>
      <c r="I149" s="11">
        <v>22300</v>
      </c>
      <c r="J149" s="13">
        <f>+(I149-B147)/B147</f>
        <v>0.12054670619566855</v>
      </c>
    </row>
    <row r="150" spans="1:10" ht="9.9499999999999993" customHeight="1" x14ac:dyDescent="0.2">
      <c r="A150" s="12" t="s">
        <v>68</v>
      </c>
      <c r="D150" s="10">
        <v>21800</v>
      </c>
      <c r="E150" s="11">
        <v>23200</v>
      </c>
      <c r="F150" s="11">
        <v>24500</v>
      </c>
      <c r="G150" s="11">
        <v>25800</v>
      </c>
      <c r="H150" s="11">
        <v>27100</v>
      </c>
      <c r="I150" s="11">
        <v>28500</v>
      </c>
      <c r="J150" s="13">
        <f>+(I150-B147)/B147</f>
        <v>0.43208883975679613</v>
      </c>
    </row>
    <row r="151" spans="1:10" ht="9.9499999999999993" customHeight="1" x14ac:dyDescent="0.2">
      <c r="D151" s="10"/>
    </row>
    <row r="152" spans="1:10" ht="9.9499999999999993" customHeight="1" x14ac:dyDescent="0.2">
      <c r="A152" s="12" t="s">
        <v>28</v>
      </c>
      <c r="B152" s="10">
        <v>138694</v>
      </c>
      <c r="D152" s="10"/>
    </row>
    <row r="153" spans="1:10" ht="9.9499999999999993" customHeight="1" x14ac:dyDescent="0.2">
      <c r="A153" s="12" t="s">
        <v>66</v>
      </c>
      <c r="D153" s="10">
        <v>137500</v>
      </c>
      <c r="E153" s="11">
        <v>142800</v>
      </c>
      <c r="F153" s="11">
        <v>146800</v>
      </c>
      <c r="G153" s="11">
        <v>149400</v>
      </c>
      <c r="H153" s="11">
        <v>150800</v>
      </c>
      <c r="I153" s="11">
        <v>151100</v>
      </c>
      <c r="J153" s="13">
        <f>+(I153-B152)/B152</f>
        <v>8.9448714436096727E-2</v>
      </c>
    </row>
    <row r="154" spans="1:10" ht="9.9499999999999993" customHeight="1" x14ac:dyDescent="0.2">
      <c r="A154" s="12" t="s">
        <v>67</v>
      </c>
      <c r="D154" s="10">
        <v>145600</v>
      </c>
      <c r="E154" s="11">
        <v>158500</v>
      </c>
      <c r="F154" s="11">
        <v>170900</v>
      </c>
      <c r="G154" s="11">
        <v>182600</v>
      </c>
      <c r="H154" s="11">
        <v>193600</v>
      </c>
      <c r="I154" s="11">
        <v>204100</v>
      </c>
      <c r="J154" s="13">
        <f>+(I154-B152)/B152</f>
        <v>0.47158492797092882</v>
      </c>
    </row>
    <row r="155" spans="1:10" ht="9.9499999999999993" customHeight="1" x14ac:dyDescent="0.2">
      <c r="A155" s="12" t="s">
        <v>68</v>
      </c>
      <c r="D155" s="10">
        <v>155000</v>
      </c>
      <c r="E155" s="11">
        <v>174500</v>
      </c>
      <c r="F155" s="11">
        <v>194600</v>
      </c>
      <c r="G155" s="11">
        <v>215000</v>
      </c>
      <c r="H155" s="11">
        <v>235900</v>
      </c>
      <c r="I155" s="11">
        <v>257300</v>
      </c>
      <c r="J155" s="13">
        <f>+(I155-B152)/B152</f>
        <v>0.8551631649530621</v>
      </c>
    </row>
    <row r="156" spans="1:10" ht="9.9499999999999993" customHeight="1" x14ac:dyDescent="0.2">
      <c r="D156" s="10"/>
    </row>
    <row r="157" spans="1:10" ht="9.9499999999999993" customHeight="1" x14ac:dyDescent="0.2">
      <c r="A157" s="12" t="s">
        <v>29</v>
      </c>
      <c r="B157" s="10">
        <v>49964</v>
      </c>
      <c r="D157" s="10"/>
    </row>
    <row r="158" spans="1:10" ht="9.9499999999999993" customHeight="1" x14ac:dyDescent="0.2">
      <c r="A158" s="12" t="s">
        <v>66</v>
      </c>
      <c r="D158" s="10">
        <v>47400</v>
      </c>
      <c r="E158" s="11">
        <v>46200</v>
      </c>
      <c r="F158" s="11">
        <v>45000</v>
      </c>
      <c r="G158" s="11">
        <v>43700</v>
      </c>
      <c r="H158" s="11">
        <v>42400</v>
      </c>
      <c r="I158" s="11">
        <v>41100</v>
      </c>
      <c r="J158" s="13">
        <f>+(I158-B157)/B157</f>
        <v>-0.17740773356816908</v>
      </c>
    </row>
    <row r="159" spans="1:10" ht="9.9499999999999993" customHeight="1" x14ac:dyDescent="0.2">
      <c r="A159" s="12" t="s">
        <v>67</v>
      </c>
      <c r="D159" s="10">
        <v>50500</v>
      </c>
      <c r="E159" s="11">
        <v>50800</v>
      </c>
      <c r="F159" s="11">
        <v>51100</v>
      </c>
      <c r="G159" s="11">
        <v>51500</v>
      </c>
      <c r="H159" s="11">
        <v>51800</v>
      </c>
      <c r="I159" s="11">
        <v>52100</v>
      </c>
      <c r="J159" s="13">
        <f>+(I159-B157)/B157</f>
        <v>4.2750780562004646E-2</v>
      </c>
    </row>
    <row r="160" spans="1:10" ht="9.9499999999999993" customHeight="1" x14ac:dyDescent="0.2">
      <c r="A160" s="12" t="s">
        <v>68</v>
      </c>
      <c r="D160" s="10">
        <v>53500</v>
      </c>
      <c r="E160" s="11">
        <v>55400</v>
      </c>
      <c r="F160" s="11">
        <v>57300</v>
      </c>
      <c r="G160" s="11">
        <v>59200</v>
      </c>
      <c r="H160" s="11">
        <v>61100</v>
      </c>
      <c r="I160" s="11">
        <v>63000</v>
      </c>
      <c r="J160" s="13">
        <f>+(I160-B157)/B157</f>
        <v>0.26090785365463132</v>
      </c>
    </row>
    <row r="161" spans="1:10" ht="9.9499999999999993" customHeight="1" x14ac:dyDescent="0.2">
      <c r="D161" s="10"/>
    </row>
    <row r="162" spans="1:10" ht="9.9499999999999993" customHeight="1" x14ac:dyDescent="0.2">
      <c r="A162" s="12" t="s">
        <v>30</v>
      </c>
      <c r="B162" s="10">
        <v>14666</v>
      </c>
      <c r="D162" s="10"/>
    </row>
    <row r="163" spans="1:10" ht="9.9499999999999993" customHeight="1" x14ac:dyDescent="0.2">
      <c r="A163" s="12" t="s">
        <v>66</v>
      </c>
      <c r="D163" s="10">
        <v>13800</v>
      </c>
      <c r="E163" s="11">
        <v>13700</v>
      </c>
      <c r="F163" s="11">
        <v>13500</v>
      </c>
      <c r="G163" s="11">
        <v>13300</v>
      </c>
      <c r="H163" s="11">
        <v>13000</v>
      </c>
      <c r="I163" s="11">
        <v>12600</v>
      </c>
      <c r="J163" s="13">
        <f>+(I163-B162)/B162</f>
        <v>-0.14087003954725213</v>
      </c>
    </row>
    <row r="164" spans="1:10" ht="9.9499999999999993" customHeight="1" x14ac:dyDescent="0.2">
      <c r="A164" s="12" t="s">
        <v>67</v>
      </c>
      <c r="D164" s="10">
        <v>15000</v>
      </c>
      <c r="E164" s="11">
        <v>15600</v>
      </c>
      <c r="F164" s="11">
        <v>16100</v>
      </c>
      <c r="G164" s="11">
        <v>16600</v>
      </c>
      <c r="H164" s="11">
        <v>17100</v>
      </c>
      <c r="I164" s="11">
        <v>17600</v>
      </c>
      <c r="J164" s="13">
        <f>+(I164-B162)/B162</f>
        <v>0.20005454793399699</v>
      </c>
    </row>
    <row r="165" spans="1:10" ht="9.9499999999999993" customHeight="1" x14ac:dyDescent="0.2">
      <c r="A165" s="12" t="s">
        <v>68</v>
      </c>
      <c r="D165" s="10">
        <v>16200</v>
      </c>
      <c r="E165" s="11">
        <v>17400</v>
      </c>
      <c r="F165" s="11">
        <v>18700</v>
      </c>
      <c r="G165" s="11">
        <v>20000</v>
      </c>
      <c r="H165" s="11">
        <v>21200</v>
      </c>
      <c r="I165" s="11">
        <v>22500</v>
      </c>
      <c r="J165" s="13">
        <f>+(I165-B162)/B162</f>
        <v>0.53416064366562122</v>
      </c>
    </row>
    <row r="166" spans="1:10" ht="9.9499999999999993" customHeight="1" x14ac:dyDescent="0.2">
      <c r="D166" s="10"/>
    </row>
    <row r="167" spans="1:10" ht="9.9499999999999993" customHeight="1" x14ac:dyDescent="0.2">
      <c r="A167" s="12" t="s">
        <v>31</v>
      </c>
      <c r="B167" s="10">
        <v>8752</v>
      </c>
      <c r="D167" s="10"/>
    </row>
    <row r="168" spans="1:10" ht="9.9499999999999993" customHeight="1" x14ac:dyDescent="0.2">
      <c r="A168" s="12" t="s">
        <v>66</v>
      </c>
      <c r="D168" s="10">
        <v>8400</v>
      </c>
      <c r="E168" s="11">
        <v>8400</v>
      </c>
      <c r="F168" s="11">
        <v>8400</v>
      </c>
      <c r="G168" s="11">
        <v>8300</v>
      </c>
      <c r="H168" s="11">
        <v>8200</v>
      </c>
      <c r="I168" s="11">
        <v>8100</v>
      </c>
      <c r="J168" s="13">
        <f>+(I168-B167)/B167</f>
        <v>-7.4497257769652644E-2</v>
      </c>
    </row>
    <row r="169" spans="1:10" ht="9.9499999999999993" customHeight="1" x14ac:dyDescent="0.2">
      <c r="A169" s="12" t="s">
        <v>67</v>
      </c>
      <c r="D169" s="10">
        <v>9100</v>
      </c>
      <c r="E169" s="11">
        <v>9500</v>
      </c>
      <c r="F169" s="11">
        <v>10000</v>
      </c>
      <c r="G169" s="11">
        <v>10400</v>
      </c>
      <c r="H169" s="11">
        <v>10800</v>
      </c>
      <c r="I169" s="11">
        <v>11200</v>
      </c>
      <c r="J169" s="13">
        <f>+(I169-B167)/B167</f>
        <v>0.27970749542961609</v>
      </c>
    </row>
    <row r="170" spans="1:10" ht="9.9499999999999993" customHeight="1" x14ac:dyDescent="0.2">
      <c r="A170" s="12" t="s">
        <v>68</v>
      </c>
      <c r="D170" s="10">
        <v>9800</v>
      </c>
      <c r="E170" s="11">
        <v>10700</v>
      </c>
      <c r="F170" s="11">
        <v>11600</v>
      </c>
      <c r="G170" s="11">
        <v>12500</v>
      </c>
      <c r="H170" s="11">
        <v>13400</v>
      </c>
      <c r="I170" s="11">
        <v>14400</v>
      </c>
      <c r="J170" s="13">
        <f>+(I170-B167)/B167</f>
        <v>0.6453382084095064</v>
      </c>
    </row>
    <row r="171" spans="1:10" ht="9.9499999999999993" customHeight="1" x14ac:dyDescent="0.2">
      <c r="D171" s="10"/>
    </row>
    <row r="172" spans="1:10" ht="9.9499999999999993" customHeight="1" x14ac:dyDescent="0.2">
      <c r="A172" s="12" t="s">
        <v>32</v>
      </c>
      <c r="B172" s="10">
        <v>298265</v>
      </c>
      <c r="D172" s="10"/>
    </row>
    <row r="173" spans="1:10" ht="9.9499999999999993" customHeight="1" x14ac:dyDescent="0.2">
      <c r="A173" s="12" t="s">
        <v>66</v>
      </c>
      <c r="D173" s="10">
        <v>303900</v>
      </c>
      <c r="E173" s="11">
        <v>326000</v>
      </c>
      <c r="F173" s="11">
        <v>344000</v>
      </c>
      <c r="G173" s="11">
        <v>358100</v>
      </c>
      <c r="H173" s="11">
        <v>368200</v>
      </c>
      <c r="I173" s="11">
        <v>374900</v>
      </c>
      <c r="J173" s="13">
        <f>+(I173-B172)/B172</f>
        <v>0.25693594622231908</v>
      </c>
    </row>
    <row r="174" spans="1:10" ht="9.9499999999999993" customHeight="1" x14ac:dyDescent="0.2">
      <c r="A174" s="12" t="s">
        <v>67</v>
      </c>
      <c r="D174" s="10">
        <v>321200</v>
      </c>
      <c r="E174" s="11">
        <v>361800</v>
      </c>
      <c r="F174" s="11">
        <v>400800</v>
      </c>
      <c r="G174" s="11">
        <v>437800</v>
      </c>
      <c r="H174" s="11">
        <v>472800</v>
      </c>
      <c r="I174" s="11">
        <v>506400</v>
      </c>
      <c r="J174" s="13">
        <f>+(I174-B172)/B172</f>
        <v>0.69781905352622664</v>
      </c>
    </row>
    <row r="175" spans="1:10" ht="9.9499999999999993" customHeight="1" x14ac:dyDescent="0.2">
      <c r="A175" s="12" t="s">
        <v>68</v>
      </c>
      <c r="D175" s="10">
        <v>342700</v>
      </c>
      <c r="E175" s="11">
        <v>398400</v>
      </c>
      <c r="F175" s="11">
        <v>456100</v>
      </c>
      <c r="G175" s="11">
        <v>515300</v>
      </c>
      <c r="H175" s="11">
        <v>575900</v>
      </c>
      <c r="I175" s="11">
        <v>638300</v>
      </c>
      <c r="J175" s="13">
        <f>+(I175-B172)/B172</f>
        <v>1.140043250129918</v>
      </c>
    </row>
    <row r="176" spans="1:10" ht="9.9499999999999993" customHeight="1" x14ac:dyDescent="0.2">
      <c r="D176" s="10"/>
    </row>
    <row r="177" spans="1:10" ht="9.9499999999999993" customHeight="1" x14ac:dyDescent="0.2">
      <c r="A177" s="12" t="s">
        <v>33</v>
      </c>
      <c r="B177" s="10">
        <v>625310</v>
      </c>
      <c r="D177" s="10"/>
    </row>
    <row r="178" spans="1:10" ht="9.9499999999999993" customHeight="1" x14ac:dyDescent="0.2">
      <c r="A178" s="12" t="s">
        <v>66</v>
      </c>
      <c r="D178" s="10">
        <v>638900</v>
      </c>
      <c r="E178" s="11">
        <v>687800</v>
      </c>
      <c r="F178" s="11">
        <v>727900</v>
      </c>
      <c r="G178" s="11">
        <v>759300</v>
      </c>
      <c r="H178" s="11">
        <v>782100</v>
      </c>
      <c r="I178" s="11">
        <v>797500</v>
      </c>
      <c r="J178" s="13">
        <f>+(I178-B177)/B177</f>
        <v>0.27536741776079066</v>
      </c>
    </row>
    <row r="179" spans="1:10" ht="9.9499999999999993" customHeight="1" x14ac:dyDescent="0.2">
      <c r="A179" s="12" t="s">
        <v>67</v>
      </c>
      <c r="D179" s="10">
        <v>675000</v>
      </c>
      <c r="E179" s="11">
        <v>763200</v>
      </c>
      <c r="F179" s="11">
        <v>848000</v>
      </c>
      <c r="G179" s="11">
        <v>928500</v>
      </c>
      <c r="H179" s="11">
        <v>1004500</v>
      </c>
      <c r="I179" s="11">
        <v>1077300</v>
      </c>
      <c r="J179" s="13">
        <f>+(I179-B177)/B177</f>
        <v>0.72282547856263291</v>
      </c>
    </row>
    <row r="180" spans="1:10" ht="9.9499999999999993" customHeight="1" x14ac:dyDescent="0.2">
      <c r="A180" s="12" t="s">
        <v>68</v>
      </c>
      <c r="D180" s="10">
        <v>720400</v>
      </c>
      <c r="E180" s="11">
        <v>840600</v>
      </c>
      <c r="F180" s="11">
        <v>964900</v>
      </c>
      <c r="G180" s="11">
        <v>1092700</v>
      </c>
      <c r="H180" s="11">
        <v>1223300</v>
      </c>
      <c r="I180" s="11">
        <v>1357900</v>
      </c>
      <c r="J180" s="13">
        <f>+(I180-B177)/B177</f>
        <v>1.1715629047992195</v>
      </c>
    </row>
    <row r="181" spans="1:10" ht="9.9499999999999993" customHeight="1" x14ac:dyDescent="0.2">
      <c r="D181" s="10"/>
    </row>
    <row r="182" spans="1:10" ht="9.9499999999999993" customHeight="1" x14ac:dyDescent="0.2">
      <c r="A182" s="12" t="s">
        <v>34</v>
      </c>
      <c r="B182" s="10">
        <v>276278</v>
      </c>
      <c r="D182" s="10"/>
    </row>
    <row r="183" spans="1:10" ht="9.9499999999999993" customHeight="1" x14ac:dyDescent="0.2">
      <c r="A183" s="12" t="s">
        <v>66</v>
      </c>
      <c r="D183" s="10">
        <v>266800</v>
      </c>
      <c r="E183" s="11">
        <v>269700</v>
      </c>
      <c r="F183" s="11">
        <v>271400</v>
      </c>
      <c r="G183" s="11">
        <v>272000</v>
      </c>
      <c r="H183" s="11">
        <v>271300</v>
      </c>
      <c r="I183" s="11">
        <v>269600</v>
      </c>
      <c r="J183" s="13">
        <f>+(I183-B182)/B182</f>
        <v>-2.4171305713810001E-2</v>
      </c>
    </row>
    <row r="184" spans="1:10" ht="9.9499999999999993" customHeight="1" x14ac:dyDescent="0.2">
      <c r="A184" s="12" t="s">
        <v>67</v>
      </c>
      <c r="D184" s="10">
        <v>283200</v>
      </c>
      <c r="E184" s="11">
        <v>296200</v>
      </c>
      <c r="F184" s="11">
        <v>308700</v>
      </c>
      <c r="G184" s="11">
        <v>320300</v>
      </c>
      <c r="H184" s="11">
        <v>331100</v>
      </c>
      <c r="I184" s="11">
        <v>341200</v>
      </c>
      <c r="J184" s="13">
        <f>+(I184-B182)/B182</f>
        <v>0.2349879469230268</v>
      </c>
    </row>
    <row r="185" spans="1:10" ht="9.9499999999999993" customHeight="1" x14ac:dyDescent="0.2">
      <c r="A185" s="12" t="s">
        <v>68</v>
      </c>
      <c r="D185" s="10">
        <v>300800</v>
      </c>
      <c r="E185" s="11">
        <v>323000</v>
      </c>
      <c r="F185" s="11">
        <v>345500</v>
      </c>
      <c r="G185" s="11">
        <v>367900</v>
      </c>
      <c r="H185" s="11">
        <v>390400</v>
      </c>
      <c r="I185" s="11">
        <v>412900</v>
      </c>
      <c r="J185" s="13">
        <f>+(I185-B182)/B182</f>
        <v>0.49450915382332289</v>
      </c>
    </row>
    <row r="186" spans="1:10" ht="9.9499999999999993" customHeight="1" x14ac:dyDescent="0.2">
      <c r="D186" s="10"/>
    </row>
    <row r="187" spans="1:10" ht="9.9499999999999993" customHeight="1" x14ac:dyDescent="0.2">
      <c r="A187" s="12" t="s">
        <v>35</v>
      </c>
      <c r="B187" s="10">
        <v>40767</v>
      </c>
      <c r="D187" s="10"/>
    </row>
    <row r="188" spans="1:10" ht="9.9499999999999993" customHeight="1" x14ac:dyDescent="0.2">
      <c r="A188" s="12" t="s">
        <v>66</v>
      </c>
      <c r="D188" s="10">
        <v>40100</v>
      </c>
      <c r="E188" s="11">
        <v>41600</v>
      </c>
      <c r="F188" s="11">
        <v>42900</v>
      </c>
      <c r="G188" s="11">
        <v>43900</v>
      </c>
      <c r="H188" s="11">
        <v>44600</v>
      </c>
      <c r="I188" s="11">
        <v>45100</v>
      </c>
      <c r="J188" s="13">
        <f>+(I188-B187)/B187</f>
        <v>0.10628694777638777</v>
      </c>
    </row>
    <row r="189" spans="1:10" ht="9.9499999999999993" customHeight="1" x14ac:dyDescent="0.2">
      <c r="A189" s="12" t="s">
        <v>67</v>
      </c>
      <c r="D189" s="10">
        <v>42500</v>
      </c>
      <c r="E189" s="11">
        <v>45700</v>
      </c>
      <c r="F189" s="11">
        <v>48800</v>
      </c>
      <c r="G189" s="11">
        <v>51800</v>
      </c>
      <c r="H189" s="11">
        <v>54500</v>
      </c>
      <c r="I189" s="11">
        <v>57100</v>
      </c>
      <c r="J189" s="13">
        <f>+(I189-B187)/B187</f>
        <v>0.40064267667476144</v>
      </c>
    </row>
    <row r="190" spans="1:10" ht="9.9499999999999993" customHeight="1" x14ac:dyDescent="0.2">
      <c r="A190" s="12" t="s">
        <v>68</v>
      </c>
      <c r="D190" s="10">
        <v>45200</v>
      </c>
      <c r="E190" s="11">
        <v>49900</v>
      </c>
      <c r="F190" s="11">
        <v>54600</v>
      </c>
      <c r="G190" s="11">
        <v>59400</v>
      </c>
      <c r="H190" s="11">
        <v>64200</v>
      </c>
      <c r="I190" s="11">
        <v>69100</v>
      </c>
      <c r="J190" s="13">
        <f>+(I190-B187)/B187</f>
        <v>0.69499840557313508</v>
      </c>
    </row>
    <row r="191" spans="1:10" ht="9.9499999999999993" customHeight="1" x14ac:dyDescent="0.2">
      <c r="D191" s="10"/>
    </row>
    <row r="192" spans="1:10" ht="9.9499999999999993" customHeight="1" x14ac:dyDescent="0.2">
      <c r="A192" s="12" t="s">
        <v>36</v>
      </c>
      <c r="B192" s="10">
        <v>8370</v>
      </c>
      <c r="D192" s="10"/>
    </row>
    <row r="193" spans="1:10" ht="9.9499999999999993" customHeight="1" x14ac:dyDescent="0.2">
      <c r="A193" s="12" t="s">
        <v>66</v>
      </c>
      <c r="D193" s="10">
        <v>8600</v>
      </c>
      <c r="E193" s="11">
        <v>8700</v>
      </c>
      <c r="F193" s="11">
        <v>8800</v>
      </c>
      <c r="G193" s="11">
        <v>8800</v>
      </c>
      <c r="H193" s="11">
        <v>8800</v>
      </c>
      <c r="I193" s="11">
        <v>8700</v>
      </c>
      <c r="J193" s="13">
        <f>+(I193-B192)/B192</f>
        <v>3.9426523297491037E-2</v>
      </c>
    </row>
    <row r="194" spans="1:10" ht="9.9499999999999993" customHeight="1" x14ac:dyDescent="0.2">
      <c r="A194" s="12" t="s">
        <v>67</v>
      </c>
      <c r="D194" s="10">
        <v>9300</v>
      </c>
      <c r="E194" s="11">
        <v>9900</v>
      </c>
      <c r="F194" s="11">
        <v>10500</v>
      </c>
      <c r="G194" s="11">
        <v>11100</v>
      </c>
      <c r="H194" s="11">
        <v>11600</v>
      </c>
      <c r="I194" s="11">
        <v>12100</v>
      </c>
      <c r="J194" s="13">
        <f>+(I194-B192)/B192</f>
        <v>0.44563918757467147</v>
      </c>
    </row>
    <row r="195" spans="1:10" ht="9.9499999999999993" customHeight="1" x14ac:dyDescent="0.2">
      <c r="A195" s="12" t="s">
        <v>68</v>
      </c>
      <c r="D195" s="10">
        <v>10100</v>
      </c>
      <c r="E195" s="11">
        <v>11100</v>
      </c>
      <c r="F195" s="11">
        <v>12100</v>
      </c>
      <c r="G195" s="11">
        <v>13200</v>
      </c>
      <c r="H195" s="11">
        <v>14400</v>
      </c>
      <c r="I195" s="11">
        <v>15500</v>
      </c>
      <c r="J195" s="13">
        <f>+(I195-B192)/B192</f>
        <v>0.85185185185185186</v>
      </c>
    </row>
    <row r="196" spans="1:10" ht="9.9499999999999993" customHeight="1" x14ac:dyDescent="0.2">
      <c r="D196" s="10"/>
    </row>
    <row r="197" spans="1:10" ht="9.9499999999999993" customHeight="1" x14ac:dyDescent="0.2">
      <c r="A197" s="12" t="s">
        <v>37</v>
      </c>
      <c r="B197" s="10">
        <v>19298</v>
      </c>
      <c r="D197" s="10"/>
    </row>
    <row r="198" spans="1:10" ht="9.9499999999999993" customHeight="1" x14ac:dyDescent="0.2">
      <c r="A198" s="12" t="s">
        <v>66</v>
      </c>
      <c r="D198" s="10">
        <v>17900</v>
      </c>
      <c r="E198" s="11">
        <v>17200</v>
      </c>
      <c r="F198" s="11">
        <v>16500</v>
      </c>
      <c r="G198" s="11">
        <v>15800</v>
      </c>
      <c r="H198" s="11">
        <v>15100</v>
      </c>
      <c r="I198" s="11">
        <v>14400</v>
      </c>
      <c r="J198" s="13">
        <f>+(I198-B197)/B197</f>
        <v>-0.25380868483780705</v>
      </c>
    </row>
    <row r="199" spans="1:10" ht="9.9499999999999993" customHeight="1" x14ac:dyDescent="0.2">
      <c r="A199" s="12" t="s">
        <v>67</v>
      </c>
      <c r="D199" s="10">
        <v>19400</v>
      </c>
      <c r="E199" s="11">
        <v>19600</v>
      </c>
      <c r="F199" s="11">
        <v>19700</v>
      </c>
      <c r="G199" s="11">
        <v>19800</v>
      </c>
      <c r="H199" s="11">
        <v>19900</v>
      </c>
      <c r="I199" s="11">
        <v>20000</v>
      </c>
      <c r="J199" s="13">
        <f>+(I199-B197)/B197</f>
        <v>3.6376826614156907E-2</v>
      </c>
    </row>
    <row r="200" spans="1:10" ht="9.9499999999999993" customHeight="1" x14ac:dyDescent="0.2">
      <c r="A200" s="12" t="s">
        <v>68</v>
      </c>
      <c r="D200" s="10">
        <v>21000</v>
      </c>
      <c r="E200" s="11">
        <v>21900</v>
      </c>
      <c r="F200" s="11">
        <v>22800</v>
      </c>
      <c r="G200" s="11">
        <v>23700</v>
      </c>
      <c r="H200" s="11">
        <v>24700</v>
      </c>
      <c r="I200" s="11">
        <v>25600</v>
      </c>
      <c r="J200" s="13">
        <f>+(I200-B197)/B197</f>
        <v>0.32656233806612084</v>
      </c>
    </row>
    <row r="201" spans="1:10" ht="9.9499999999999993" customHeight="1" x14ac:dyDescent="0.2">
      <c r="D201" s="10"/>
    </row>
    <row r="202" spans="1:10" ht="9.9499999999999993" customHeight="1" x14ac:dyDescent="0.2">
      <c r="A202" s="12" t="s">
        <v>38</v>
      </c>
      <c r="B202" s="10">
        <v>325905</v>
      </c>
      <c r="D202" s="10"/>
    </row>
    <row r="203" spans="1:10" ht="9.9499999999999993" customHeight="1" x14ac:dyDescent="0.2">
      <c r="A203" s="12" t="s">
        <v>66</v>
      </c>
      <c r="D203" s="10">
        <v>322500</v>
      </c>
      <c r="E203" s="11">
        <v>333900</v>
      </c>
      <c r="F203" s="11">
        <v>342600</v>
      </c>
      <c r="G203" s="11">
        <v>348200</v>
      </c>
      <c r="H203" s="11">
        <v>350900</v>
      </c>
      <c r="I203" s="11">
        <v>351100</v>
      </c>
      <c r="J203" s="13">
        <f>+(I203-B202)/B202</f>
        <v>7.7307804421533885E-2</v>
      </c>
    </row>
    <row r="204" spans="1:10" ht="9.9499999999999993" customHeight="1" x14ac:dyDescent="0.2">
      <c r="A204" s="12" t="s">
        <v>67</v>
      </c>
      <c r="D204" s="10">
        <v>341600</v>
      </c>
      <c r="E204" s="11">
        <v>370700</v>
      </c>
      <c r="F204" s="11">
        <v>398900</v>
      </c>
      <c r="G204" s="11">
        <v>425500</v>
      </c>
      <c r="H204" s="11">
        <v>450400</v>
      </c>
      <c r="I204" s="11">
        <v>474400</v>
      </c>
      <c r="J204" s="13">
        <f>+(I204-B202)/B202</f>
        <v>0.45563891318022121</v>
      </c>
    </row>
    <row r="205" spans="1:10" ht="9.9499999999999993" customHeight="1" x14ac:dyDescent="0.2">
      <c r="A205" s="12" t="s">
        <v>68</v>
      </c>
      <c r="D205" s="10">
        <v>363600</v>
      </c>
      <c r="E205" s="11">
        <v>408100</v>
      </c>
      <c r="F205" s="11">
        <v>454200</v>
      </c>
      <c r="G205" s="11">
        <v>501100</v>
      </c>
      <c r="H205" s="11">
        <v>548800</v>
      </c>
      <c r="I205" s="11">
        <v>597900</v>
      </c>
      <c r="J205" s="13">
        <f>+(I205-B202)/B202</f>
        <v>0.83458369770331842</v>
      </c>
    </row>
    <row r="206" spans="1:10" ht="9.9499999999999993" customHeight="1" x14ac:dyDescent="0.2">
      <c r="D206" s="10"/>
    </row>
    <row r="207" spans="1:10" ht="9.9499999999999993" customHeight="1" x14ac:dyDescent="0.2">
      <c r="A207" s="12" t="s">
        <v>39</v>
      </c>
      <c r="B207" s="10">
        <v>331745</v>
      </c>
      <c r="D207" s="10"/>
    </row>
    <row r="208" spans="1:10" ht="9.9499999999999993" customHeight="1" x14ac:dyDescent="0.2">
      <c r="A208" s="12" t="s">
        <v>66</v>
      </c>
      <c r="D208" s="10">
        <v>332400</v>
      </c>
      <c r="E208" s="11">
        <v>349800</v>
      </c>
      <c r="F208" s="11">
        <v>363200</v>
      </c>
      <c r="G208" s="11">
        <v>373000</v>
      </c>
      <c r="H208" s="11">
        <v>379400</v>
      </c>
      <c r="I208" s="11">
        <v>382600</v>
      </c>
      <c r="J208" s="13">
        <f>+(I208-B207)/B207</f>
        <v>0.15329545283274804</v>
      </c>
    </row>
    <row r="209" spans="1:10" ht="9.9499999999999993" customHeight="1" x14ac:dyDescent="0.2">
      <c r="A209" s="12" t="s">
        <v>67</v>
      </c>
      <c r="D209" s="10">
        <v>351800</v>
      </c>
      <c r="E209" s="11">
        <v>388300</v>
      </c>
      <c r="F209" s="11">
        <v>423000</v>
      </c>
      <c r="G209" s="11">
        <v>455900</v>
      </c>
      <c r="H209" s="11">
        <v>487100</v>
      </c>
      <c r="I209" s="11">
        <v>516900</v>
      </c>
      <c r="J209" s="13">
        <f>+(I209-B207)/B207</f>
        <v>0.55812446306651198</v>
      </c>
    </row>
    <row r="210" spans="1:10" ht="9.9499999999999993" customHeight="1" x14ac:dyDescent="0.2">
      <c r="A210" s="12" t="s">
        <v>68</v>
      </c>
      <c r="D210" s="10">
        <v>374900</v>
      </c>
      <c r="E210" s="11">
        <v>427500</v>
      </c>
      <c r="F210" s="11">
        <v>481400</v>
      </c>
      <c r="G210" s="11">
        <v>536800</v>
      </c>
      <c r="H210" s="11">
        <v>593400</v>
      </c>
      <c r="I210" s="11">
        <v>651500</v>
      </c>
      <c r="J210" s="13">
        <f>+(I210-B207)/B207</f>
        <v>0.96385778233281583</v>
      </c>
    </row>
    <row r="211" spans="1:10" ht="9.9499999999999993" customHeight="1" x14ac:dyDescent="0.2">
      <c r="D211" s="10"/>
    </row>
    <row r="212" spans="1:10" ht="9.9499999999999993" customHeight="1" x14ac:dyDescent="0.2">
      <c r="A212" s="12" t="s">
        <v>40</v>
      </c>
      <c r="B212" s="10">
        <v>146689</v>
      </c>
      <c r="D212" s="10"/>
    </row>
    <row r="213" spans="1:10" ht="9.9499999999999993" customHeight="1" x14ac:dyDescent="0.2">
      <c r="A213" s="12" t="s">
        <v>66</v>
      </c>
      <c r="D213" s="10">
        <v>142900</v>
      </c>
      <c r="E213" s="11">
        <v>146500</v>
      </c>
      <c r="F213" s="11">
        <v>149300</v>
      </c>
      <c r="G213" s="11">
        <v>151200</v>
      </c>
      <c r="H213" s="11">
        <v>152200</v>
      </c>
      <c r="I213" s="11">
        <v>152500</v>
      </c>
      <c r="J213" s="13">
        <f>+(I213-B212)/B212</f>
        <v>3.961442234932408E-2</v>
      </c>
    </row>
    <row r="214" spans="1:10" ht="9.9499999999999993" customHeight="1" x14ac:dyDescent="0.2">
      <c r="A214" s="12" t="s">
        <v>67</v>
      </c>
      <c r="D214" s="10">
        <v>151600</v>
      </c>
      <c r="E214" s="11">
        <v>160900</v>
      </c>
      <c r="F214" s="11">
        <v>169800</v>
      </c>
      <c r="G214" s="11">
        <v>178100</v>
      </c>
      <c r="H214" s="11">
        <v>185800</v>
      </c>
      <c r="I214" s="11">
        <v>193000</v>
      </c>
      <c r="J214" s="13">
        <f>+(I214-B212)/B212</f>
        <v>0.31570874435029211</v>
      </c>
    </row>
    <row r="215" spans="1:10" ht="9.9499999999999993" customHeight="1" x14ac:dyDescent="0.2">
      <c r="A215" s="12" t="s">
        <v>68</v>
      </c>
      <c r="D215" s="10">
        <v>161200</v>
      </c>
      <c r="E215" s="11">
        <v>175500</v>
      </c>
      <c r="F215" s="11">
        <v>190000</v>
      </c>
      <c r="G215" s="11">
        <v>204500</v>
      </c>
      <c r="H215" s="11">
        <v>219000</v>
      </c>
      <c r="I215" s="11">
        <v>233600</v>
      </c>
      <c r="J215" s="13">
        <f>+(I215-B212)/B212</f>
        <v>0.59248478072657118</v>
      </c>
    </row>
    <row r="216" spans="1:10" ht="9.9499999999999993" customHeight="1" x14ac:dyDescent="0.2">
      <c r="D216" s="10"/>
    </row>
    <row r="217" spans="1:10" ht="9.9499999999999993" customHeight="1" x14ac:dyDescent="0.2">
      <c r="A217" s="12" t="s">
        <v>65</v>
      </c>
      <c r="B217" s="10">
        <v>2516515</v>
      </c>
      <c r="D217" s="10"/>
    </row>
    <row r="218" spans="1:10" ht="9.9499999999999993" customHeight="1" x14ac:dyDescent="0.2">
      <c r="A218" s="12" t="s">
        <v>66</v>
      </c>
      <c r="D218" s="10">
        <v>2442900</v>
      </c>
      <c r="E218" s="11">
        <v>2474300</v>
      </c>
      <c r="F218" s="11">
        <v>2497700</v>
      </c>
      <c r="G218" s="11">
        <v>2512300</v>
      </c>
      <c r="H218" s="11">
        <v>2516500</v>
      </c>
      <c r="I218" s="11">
        <v>2512500</v>
      </c>
      <c r="J218" s="13">
        <f>+(I218-B217)/B217</f>
        <v>-1.5954603886724299E-3</v>
      </c>
    </row>
    <row r="219" spans="1:10" ht="9.9499999999999993" customHeight="1" x14ac:dyDescent="0.2">
      <c r="A219" s="12" t="s">
        <v>67</v>
      </c>
      <c r="D219" s="10">
        <v>2591800</v>
      </c>
      <c r="E219" s="11">
        <v>2717600</v>
      </c>
      <c r="F219" s="11">
        <v>2840500</v>
      </c>
      <c r="G219" s="11">
        <v>2959300</v>
      </c>
      <c r="H219" s="11">
        <v>3071500</v>
      </c>
      <c r="I219" s="11">
        <v>3179700</v>
      </c>
      <c r="J219" s="13">
        <f>+(I219-B217)/B217</f>
        <v>0.2635331003391595</v>
      </c>
    </row>
    <row r="220" spans="1:10" ht="9.9499999999999993" customHeight="1" x14ac:dyDescent="0.2">
      <c r="A220" s="12" t="s">
        <v>68</v>
      </c>
      <c r="D220" s="10">
        <v>2754800</v>
      </c>
      <c r="E220" s="11">
        <v>2963700</v>
      </c>
      <c r="F220" s="11">
        <v>3178900</v>
      </c>
      <c r="G220" s="11">
        <v>3399000</v>
      </c>
      <c r="H220" s="11">
        <v>3621300</v>
      </c>
      <c r="I220" s="11">
        <v>3848200</v>
      </c>
      <c r="J220" s="13">
        <f>+(I220-B217)/B217</f>
        <v>0.5291782484904719</v>
      </c>
    </row>
    <row r="221" spans="1:10" ht="9.9499999999999993" customHeight="1" x14ac:dyDescent="0.2">
      <c r="D221" s="10"/>
    </row>
    <row r="222" spans="1:10" ht="9.9499999999999993" customHeight="1" x14ac:dyDescent="0.2">
      <c r="A222" s="12" t="s">
        <v>41</v>
      </c>
      <c r="B222" s="10">
        <v>72670</v>
      </c>
      <c r="D222" s="10"/>
    </row>
    <row r="223" spans="1:10" ht="9.9499999999999993" customHeight="1" x14ac:dyDescent="0.2">
      <c r="A223" s="12" t="s">
        <v>66</v>
      </c>
      <c r="D223" s="10">
        <v>67700</v>
      </c>
      <c r="E223" s="11">
        <v>64500</v>
      </c>
      <c r="F223" s="11">
        <v>61400</v>
      </c>
      <c r="G223" s="11">
        <v>58400</v>
      </c>
      <c r="H223" s="11">
        <v>55500</v>
      </c>
      <c r="I223" s="11">
        <v>52700</v>
      </c>
      <c r="J223" s="13">
        <f>+(I223-B222)/B222</f>
        <v>-0.27480390807761113</v>
      </c>
    </row>
    <row r="224" spans="1:10" ht="9.9499999999999993" customHeight="1" x14ac:dyDescent="0.2">
      <c r="A224" s="12" t="s">
        <v>67</v>
      </c>
      <c r="D224" s="10">
        <v>72100</v>
      </c>
      <c r="E224" s="11">
        <v>70900</v>
      </c>
      <c r="F224" s="11">
        <v>69700</v>
      </c>
      <c r="G224" s="11">
        <v>68600</v>
      </c>
      <c r="H224" s="11">
        <v>67600</v>
      </c>
      <c r="I224" s="11">
        <v>66700</v>
      </c>
      <c r="J224" s="13">
        <f>+(I224-B222)/B222</f>
        <v>-8.2152194853447089E-2</v>
      </c>
    </row>
    <row r="225" spans="1:10" ht="9.9499999999999993" customHeight="1" x14ac:dyDescent="0.2">
      <c r="A225" s="12" t="s">
        <v>68</v>
      </c>
      <c r="D225" s="10">
        <v>76300</v>
      </c>
      <c r="E225" s="11">
        <v>77200</v>
      </c>
      <c r="F225" s="11">
        <v>78100</v>
      </c>
      <c r="G225" s="11">
        <v>79000</v>
      </c>
      <c r="H225" s="11">
        <v>79800</v>
      </c>
      <c r="I225" s="11">
        <v>80700</v>
      </c>
      <c r="J225" s="13">
        <f>+(I225-B222)/B222</f>
        <v>0.11049951837071693</v>
      </c>
    </row>
    <row r="226" spans="1:10" ht="9.9499999999999993" customHeight="1" x14ac:dyDescent="0.2">
      <c r="D226" s="10"/>
    </row>
    <row r="227" spans="1:10" ht="9.9499999999999993" customHeight="1" x14ac:dyDescent="0.2">
      <c r="A227" s="12" t="s">
        <v>42</v>
      </c>
      <c r="B227" s="10">
        <v>73684</v>
      </c>
      <c r="D227" s="10"/>
    </row>
    <row r="228" spans="1:10" ht="9.9499999999999993" customHeight="1" x14ac:dyDescent="0.2">
      <c r="A228" s="12" t="s">
        <v>66</v>
      </c>
      <c r="D228" s="10">
        <v>74300</v>
      </c>
      <c r="E228" s="11">
        <v>78000</v>
      </c>
      <c r="F228" s="11">
        <v>81200</v>
      </c>
      <c r="G228" s="11">
        <v>83600</v>
      </c>
      <c r="H228" s="11">
        <v>85300</v>
      </c>
      <c r="I228" s="11">
        <v>86400</v>
      </c>
      <c r="J228" s="13">
        <f>+(I228-B227)/B227</f>
        <v>0.17257477878508223</v>
      </c>
    </row>
    <row r="229" spans="1:10" ht="9.9499999999999993" customHeight="1" x14ac:dyDescent="0.2">
      <c r="A229" s="12" t="s">
        <v>67</v>
      </c>
      <c r="D229" s="10">
        <v>78600</v>
      </c>
      <c r="E229" s="11">
        <v>86600</v>
      </c>
      <c r="F229" s="11">
        <v>94500</v>
      </c>
      <c r="G229" s="11">
        <v>102200</v>
      </c>
      <c r="H229" s="11">
        <v>109600</v>
      </c>
      <c r="I229" s="11">
        <v>116700</v>
      </c>
      <c r="J229" s="13">
        <f>+(I229-B227)/B227</f>
        <v>0.58379023940068397</v>
      </c>
    </row>
    <row r="230" spans="1:10" ht="9.9499999999999993" customHeight="1" x14ac:dyDescent="0.2">
      <c r="A230" s="12" t="s">
        <v>68</v>
      </c>
      <c r="D230" s="10">
        <v>83800</v>
      </c>
      <c r="E230" s="11">
        <v>95300</v>
      </c>
      <c r="F230" s="11">
        <v>107600</v>
      </c>
      <c r="G230" s="11">
        <v>120300</v>
      </c>
      <c r="H230" s="11">
        <v>133500</v>
      </c>
      <c r="I230" s="11">
        <v>147100</v>
      </c>
      <c r="J230" s="13">
        <f>+(I230-B227)/B227</f>
        <v>0.99636284675099074</v>
      </c>
    </row>
    <row r="231" spans="1:10" ht="9.9499999999999993" customHeight="1" x14ac:dyDescent="0.2">
      <c r="D231" s="10"/>
    </row>
    <row r="232" spans="1:10" ht="9.9499999999999993" customHeight="1" x14ac:dyDescent="0.2">
      <c r="A232" s="12" t="s">
        <v>43</v>
      </c>
      <c r="B232" s="10">
        <v>181679</v>
      </c>
      <c r="D232" s="10"/>
    </row>
    <row r="233" spans="1:10" ht="9.9499999999999993" customHeight="1" x14ac:dyDescent="0.2">
      <c r="A233" s="12" t="s">
        <v>66</v>
      </c>
      <c r="D233" s="10">
        <v>174100</v>
      </c>
      <c r="E233" s="11">
        <v>174300</v>
      </c>
      <c r="F233" s="11">
        <v>173900</v>
      </c>
      <c r="G233" s="11">
        <v>172900</v>
      </c>
      <c r="H233" s="11">
        <v>171300</v>
      </c>
      <c r="I233" s="11">
        <v>169100</v>
      </c>
      <c r="J233" s="13">
        <f>+(I233-B232)/B232</f>
        <v>-6.9237501307250704E-2</v>
      </c>
    </row>
    <row r="234" spans="1:10" ht="9.9499999999999993" customHeight="1" x14ac:dyDescent="0.2">
      <c r="A234" s="12" t="s">
        <v>67</v>
      </c>
      <c r="D234" s="10">
        <v>184900</v>
      </c>
      <c r="E234" s="11">
        <v>191500</v>
      </c>
      <c r="F234" s="11">
        <v>197800</v>
      </c>
      <c r="G234" s="11">
        <v>203600</v>
      </c>
      <c r="H234" s="11">
        <v>209000</v>
      </c>
      <c r="I234" s="11">
        <v>214000</v>
      </c>
      <c r="J234" s="13">
        <f>+(I234-B232)/B232</f>
        <v>0.17790168373890214</v>
      </c>
    </row>
    <row r="235" spans="1:10" ht="9.9499999999999993" customHeight="1" x14ac:dyDescent="0.2">
      <c r="A235" s="12" t="s">
        <v>68</v>
      </c>
      <c r="D235" s="10">
        <v>196300</v>
      </c>
      <c r="E235" s="11">
        <v>208800</v>
      </c>
      <c r="F235" s="11">
        <v>221400</v>
      </c>
      <c r="G235" s="11">
        <v>233900</v>
      </c>
      <c r="H235" s="11">
        <v>246400</v>
      </c>
      <c r="I235" s="11">
        <v>259000</v>
      </c>
      <c r="J235" s="13">
        <f>+(I235-B232)/B232</f>
        <v>0.4255912901325965</v>
      </c>
    </row>
    <row r="236" spans="1:10" ht="9.9499999999999993" customHeight="1" x14ac:dyDescent="0.2">
      <c r="D236" s="10"/>
    </row>
    <row r="237" spans="1:10" ht="9.9499999999999993" customHeight="1" x14ac:dyDescent="0.2">
      <c r="A237" s="12" t="s">
        <v>44</v>
      </c>
      <c r="B237" s="10">
        <v>39870</v>
      </c>
      <c r="D237" s="10"/>
    </row>
    <row r="238" spans="1:10" ht="9.9499999999999993" customHeight="1" x14ac:dyDescent="0.2">
      <c r="A238" s="12" t="s">
        <v>66</v>
      </c>
      <c r="D238" s="10">
        <v>38500</v>
      </c>
      <c r="E238" s="11">
        <v>38700</v>
      </c>
      <c r="F238" s="11">
        <v>38800</v>
      </c>
      <c r="G238" s="11">
        <v>38700</v>
      </c>
      <c r="H238" s="11">
        <v>38400</v>
      </c>
      <c r="I238" s="11">
        <v>38000</v>
      </c>
      <c r="J238" s="13">
        <f>+(I238-B237)/B237</f>
        <v>-4.690243290694758E-2</v>
      </c>
    </row>
    <row r="239" spans="1:10" ht="9.9499999999999993" customHeight="1" x14ac:dyDescent="0.2">
      <c r="A239" s="12" t="s">
        <v>67</v>
      </c>
      <c r="D239" s="10">
        <v>40900</v>
      </c>
      <c r="E239" s="11">
        <v>42500</v>
      </c>
      <c r="F239" s="11">
        <v>44100</v>
      </c>
      <c r="G239" s="11">
        <v>45600</v>
      </c>
      <c r="H239" s="11">
        <v>46900</v>
      </c>
      <c r="I239" s="11">
        <v>48200</v>
      </c>
      <c r="J239" s="13">
        <f>+(I239-B237)/B237</f>
        <v>0.2089290193127665</v>
      </c>
    </row>
    <row r="240" spans="1:10" ht="9.9499999999999993" customHeight="1" x14ac:dyDescent="0.2">
      <c r="A240" s="12" t="s">
        <v>68</v>
      </c>
      <c r="D240" s="10">
        <v>43400</v>
      </c>
      <c r="E240" s="11">
        <v>46400</v>
      </c>
      <c r="F240" s="11">
        <v>49400</v>
      </c>
      <c r="G240" s="11">
        <v>52400</v>
      </c>
      <c r="H240" s="11">
        <v>55300</v>
      </c>
      <c r="I240" s="11">
        <v>58300</v>
      </c>
      <c r="J240" s="13">
        <f>+(I240-B237)/B237</f>
        <v>0.46225232004013045</v>
      </c>
    </row>
    <row r="241" spans="1:10" ht="9.9499999999999993" customHeight="1" x14ac:dyDescent="0.2">
      <c r="D241" s="10"/>
    </row>
    <row r="242" spans="1:10" ht="9.9499999999999993" customHeight="1" x14ac:dyDescent="0.2">
      <c r="A242" s="12" t="s">
        <v>45</v>
      </c>
      <c r="B242" s="10">
        <v>1157342</v>
      </c>
      <c r="D242" s="10"/>
    </row>
    <row r="243" spans="1:10" ht="9.9499999999999993" customHeight="1" x14ac:dyDescent="0.2">
      <c r="A243" s="12" t="s">
        <v>66</v>
      </c>
      <c r="D243" s="10">
        <v>1159300</v>
      </c>
      <c r="E243" s="11">
        <v>1221400</v>
      </c>
      <c r="F243" s="11">
        <v>1271600</v>
      </c>
      <c r="G243" s="11">
        <v>1307300</v>
      </c>
      <c r="H243" s="11">
        <v>1330500</v>
      </c>
      <c r="I243" s="11">
        <v>1342900</v>
      </c>
      <c r="J243" s="13">
        <f>+(I243-B242)/B242</f>
        <v>0.16033117263522798</v>
      </c>
    </row>
    <row r="244" spans="1:10" ht="9.9499999999999993" customHeight="1" x14ac:dyDescent="0.2">
      <c r="A244" s="12" t="s">
        <v>67</v>
      </c>
      <c r="D244" s="10">
        <v>1226800</v>
      </c>
      <c r="E244" s="11">
        <v>1355700</v>
      </c>
      <c r="F244" s="11">
        <v>1480900</v>
      </c>
      <c r="G244" s="11">
        <v>1597800</v>
      </c>
      <c r="H244" s="11">
        <v>1708300</v>
      </c>
      <c r="I244" s="11">
        <v>1814100</v>
      </c>
      <c r="J244" s="13">
        <f>+(I244-B242)/B242</f>
        <v>0.56747098092007375</v>
      </c>
    </row>
    <row r="245" spans="1:10" ht="9.9499999999999993" customHeight="1" x14ac:dyDescent="0.2">
      <c r="A245" s="12" t="s">
        <v>68</v>
      </c>
      <c r="D245" s="10">
        <v>1307300</v>
      </c>
      <c r="E245" s="11">
        <v>1492800</v>
      </c>
      <c r="F245" s="11">
        <v>1685600</v>
      </c>
      <c r="G245" s="11">
        <v>1881200</v>
      </c>
      <c r="H245" s="11">
        <v>2081000</v>
      </c>
      <c r="I245" s="11">
        <v>2286500</v>
      </c>
      <c r="J245" s="13">
        <f>+(I245-B242)/B242</f>
        <v>0.97564764779987245</v>
      </c>
    </row>
    <row r="246" spans="1:10" ht="9.9499999999999993" customHeight="1" x14ac:dyDescent="0.2">
      <c r="D246" s="10"/>
    </row>
    <row r="247" spans="1:10" ht="9.9499999999999993" customHeight="1" x14ac:dyDescent="0.2">
      <c r="A247" s="12" t="s">
        <v>46</v>
      </c>
      <c r="B247" s="10">
        <v>273867</v>
      </c>
      <c r="D247" s="10"/>
    </row>
    <row r="248" spans="1:10" ht="9.9499999999999993" customHeight="1" x14ac:dyDescent="0.2">
      <c r="A248" s="12" t="s">
        <v>66</v>
      </c>
      <c r="D248" s="10">
        <v>287800</v>
      </c>
      <c r="E248" s="11">
        <v>314700</v>
      </c>
      <c r="F248" s="11">
        <v>337100</v>
      </c>
      <c r="G248" s="11">
        <v>358100</v>
      </c>
      <c r="H248" s="11">
        <v>373900</v>
      </c>
      <c r="I248" s="11">
        <v>385300</v>
      </c>
      <c r="J248" s="13">
        <f>+(I248-B247)/B247</f>
        <v>0.40688728470388913</v>
      </c>
    </row>
    <row r="249" spans="1:10" ht="9.9499999999999993" customHeight="1" x14ac:dyDescent="0.2">
      <c r="A249" s="12" t="s">
        <v>67</v>
      </c>
      <c r="D249" s="10">
        <v>303400</v>
      </c>
      <c r="E249" s="11">
        <v>353100</v>
      </c>
      <c r="F249" s="11">
        <v>402300</v>
      </c>
      <c r="G249" s="11">
        <v>449100</v>
      </c>
      <c r="H249" s="11">
        <v>493000</v>
      </c>
      <c r="I249" s="11">
        <v>535000</v>
      </c>
      <c r="J249" s="13">
        <f>+(I249-B247)/B247</f>
        <v>0.95350297772276327</v>
      </c>
    </row>
    <row r="250" spans="1:10" ht="9.9499999999999993" customHeight="1" x14ac:dyDescent="0.2">
      <c r="A250" s="12" t="s">
        <v>68</v>
      </c>
      <c r="D250" s="10">
        <v>324500</v>
      </c>
      <c r="E250" s="11">
        <v>392500</v>
      </c>
      <c r="F250" s="11">
        <v>465600</v>
      </c>
      <c r="G250" s="11">
        <v>537200</v>
      </c>
      <c r="H250" s="11">
        <v>610000</v>
      </c>
      <c r="I250" s="11">
        <v>685000</v>
      </c>
      <c r="J250" s="13">
        <f>+(I250-B247)/B247</f>
        <v>1.501214092972136</v>
      </c>
    </row>
    <row r="251" spans="1:10" ht="9.9499999999999993" customHeight="1" x14ac:dyDescent="0.2">
      <c r="D251" s="10"/>
    </row>
    <row r="252" spans="1:10" ht="9.9499999999999993" customHeight="1" x14ac:dyDescent="0.2">
      <c r="A252" s="12" t="s">
        <v>47</v>
      </c>
      <c r="B252" s="10">
        <v>1325758</v>
      </c>
      <c r="D252" s="10"/>
    </row>
    <row r="253" spans="1:10" ht="9.9499999999999993" customHeight="1" x14ac:dyDescent="0.2">
      <c r="A253" s="12" t="s">
        <v>66</v>
      </c>
      <c r="D253" s="10">
        <v>1294500</v>
      </c>
      <c r="E253" s="11">
        <v>1330600</v>
      </c>
      <c r="F253" s="11">
        <v>1359200</v>
      </c>
      <c r="G253" s="11">
        <v>1379700</v>
      </c>
      <c r="H253" s="11">
        <v>1392200</v>
      </c>
      <c r="I253" s="11">
        <v>1398200</v>
      </c>
      <c r="J253" s="13">
        <f>+(I253-B252)/B252</f>
        <v>5.4641948228862279E-2</v>
      </c>
    </row>
    <row r="254" spans="1:10" ht="9.9499999999999993" customHeight="1" x14ac:dyDescent="0.2">
      <c r="A254" s="12" t="s">
        <v>67</v>
      </c>
      <c r="D254" s="10">
        <v>1372700</v>
      </c>
      <c r="E254" s="11">
        <v>1461200</v>
      </c>
      <c r="F254" s="11">
        <v>1546100</v>
      </c>
      <c r="G254" s="11">
        <v>1625700</v>
      </c>
      <c r="H254" s="11">
        <v>1699500</v>
      </c>
      <c r="I254" s="11">
        <v>1769500</v>
      </c>
      <c r="J254" s="13">
        <f>+(I254-B252)/B252</f>
        <v>0.33470814432196527</v>
      </c>
    </row>
    <row r="255" spans="1:10" ht="9.9499999999999993" customHeight="1" x14ac:dyDescent="0.2">
      <c r="A255" s="12" t="s">
        <v>68</v>
      </c>
      <c r="D255" s="10">
        <v>1459700</v>
      </c>
      <c r="E255" s="11">
        <v>1593800</v>
      </c>
      <c r="F255" s="11">
        <v>1729900</v>
      </c>
      <c r="G255" s="11">
        <v>1866700</v>
      </c>
      <c r="H255" s="11">
        <v>2003400</v>
      </c>
      <c r="I255" s="11">
        <v>2141500</v>
      </c>
      <c r="J255" s="13">
        <f>+(I255-B252)/B252</f>
        <v>0.6153023402461083</v>
      </c>
    </row>
    <row r="256" spans="1:10" ht="9.9499999999999993" customHeight="1" x14ac:dyDescent="0.2">
      <c r="D256" s="10"/>
    </row>
    <row r="257" spans="1:10" ht="9.9499999999999993" customHeight="1" x14ac:dyDescent="0.2">
      <c r="A257" s="12" t="s">
        <v>48</v>
      </c>
      <c r="B257" s="10">
        <v>466533</v>
      </c>
      <c r="D257" s="10"/>
    </row>
    <row r="258" spans="1:10" ht="9.9499999999999993" customHeight="1" x14ac:dyDescent="0.2">
      <c r="A258" s="12" t="s">
        <v>66</v>
      </c>
      <c r="D258" s="10">
        <v>470900</v>
      </c>
      <c r="E258" s="11">
        <v>499500</v>
      </c>
      <c r="F258" s="11">
        <v>522300</v>
      </c>
      <c r="G258" s="11">
        <v>539500</v>
      </c>
      <c r="H258" s="11">
        <v>551300</v>
      </c>
      <c r="I258" s="11">
        <v>558400</v>
      </c>
      <c r="J258" s="13">
        <f>+(I258-B257)/B257</f>
        <v>0.19691425901276008</v>
      </c>
    </row>
    <row r="259" spans="1:10" ht="9.9499999999999993" customHeight="1" x14ac:dyDescent="0.2">
      <c r="A259" s="12" t="s">
        <v>67</v>
      </c>
      <c r="D259" s="10">
        <v>498000</v>
      </c>
      <c r="E259" s="11">
        <v>554400</v>
      </c>
      <c r="F259" s="11">
        <v>608300</v>
      </c>
      <c r="G259" s="11">
        <v>659500</v>
      </c>
      <c r="H259" s="11">
        <v>708000</v>
      </c>
      <c r="I259" s="11">
        <v>754300</v>
      </c>
      <c r="J259" s="13">
        <f>+(I259-B257)/B257</f>
        <v>0.61682024637056754</v>
      </c>
    </row>
    <row r="260" spans="1:10" ht="9.9499999999999993" customHeight="1" x14ac:dyDescent="0.2">
      <c r="A260" s="12" t="s">
        <v>68</v>
      </c>
      <c r="D260" s="10">
        <v>531000</v>
      </c>
      <c r="E260" s="11">
        <v>610500</v>
      </c>
      <c r="F260" s="11">
        <v>692300</v>
      </c>
      <c r="G260" s="11">
        <v>776400</v>
      </c>
      <c r="H260" s="11">
        <v>862300</v>
      </c>
      <c r="I260" s="11">
        <v>950800</v>
      </c>
      <c r="J260" s="13">
        <f>+(I260-B257)/B257</f>
        <v>1.0380123163849073</v>
      </c>
    </row>
    <row r="261" spans="1:10" ht="9.9499999999999993" customHeight="1" x14ac:dyDescent="0.2">
      <c r="D261" s="10"/>
    </row>
    <row r="262" spans="1:10" ht="9.9499999999999993" customHeight="1" x14ac:dyDescent="0.2">
      <c r="A262" s="12" t="s">
        <v>49</v>
      </c>
      <c r="B262" s="10">
        <v>918496</v>
      </c>
      <c r="D262" s="10"/>
    </row>
    <row r="263" spans="1:10" ht="9.9499999999999993" customHeight="1" x14ac:dyDescent="0.2">
      <c r="A263" s="12" t="s">
        <v>66</v>
      </c>
      <c r="D263" s="10">
        <v>862400</v>
      </c>
      <c r="E263" s="11">
        <v>833100</v>
      </c>
      <c r="F263" s="11">
        <v>804000</v>
      </c>
      <c r="G263" s="11">
        <v>775100</v>
      </c>
      <c r="H263" s="11">
        <v>746400</v>
      </c>
      <c r="I263" s="11">
        <v>717900</v>
      </c>
      <c r="J263" s="13">
        <f>+(I263-B262)/B262</f>
        <v>-0.21839616068006829</v>
      </c>
    </row>
    <row r="264" spans="1:10" ht="9.9499999999999993" customHeight="1" x14ac:dyDescent="0.2">
      <c r="A264" s="12" t="s">
        <v>67</v>
      </c>
      <c r="D264" s="10">
        <v>917500</v>
      </c>
      <c r="E264" s="11">
        <v>915500</v>
      </c>
      <c r="F264" s="11">
        <v>913600</v>
      </c>
      <c r="G264" s="11">
        <v>911900</v>
      </c>
      <c r="H264" s="11">
        <v>910200</v>
      </c>
      <c r="I264" s="11">
        <v>908700</v>
      </c>
      <c r="J264" s="13">
        <f>+(I264-B262)/B262</f>
        <v>-1.0665261470926383E-2</v>
      </c>
    </row>
    <row r="265" spans="1:10" ht="9.9499999999999993" customHeight="1" x14ac:dyDescent="0.2">
      <c r="A265" s="12" t="s">
        <v>68</v>
      </c>
      <c r="D265" s="10">
        <v>972500</v>
      </c>
      <c r="E265" s="11">
        <v>997900</v>
      </c>
      <c r="F265" s="11">
        <v>1023300</v>
      </c>
      <c r="G265" s="11">
        <v>1048700</v>
      </c>
      <c r="H265" s="11">
        <v>1074100</v>
      </c>
      <c r="I265" s="11">
        <v>1099500</v>
      </c>
      <c r="J265" s="13">
        <f>+(I265-B262)/B262</f>
        <v>0.1970656377382155</v>
      </c>
    </row>
    <row r="266" spans="1:10" ht="9.9499999999999993" customHeight="1" x14ac:dyDescent="0.2">
      <c r="D266" s="10"/>
    </row>
    <row r="267" spans="1:10" ht="9.9499999999999993" customHeight="1" x14ac:dyDescent="0.2">
      <c r="A267" s="12" t="s">
        <v>50</v>
      </c>
      <c r="B267" s="10">
        <v>604792</v>
      </c>
      <c r="D267" s="10"/>
    </row>
    <row r="268" spans="1:10" ht="9.9499999999999993" customHeight="1" x14ac:dyDescent="0.2">
      <c r="A268" s="12" t="s">
        <v>66</v>
      </c>
      <c r="D268" s="10">
        <v>604700</v>
      </c>
      <c r="E268" s="11">
        <v>629600</v>
      </c>
      <c r="F268" s="11">
        <v>650100</v>
      </c>
      <c r="G268" s="11">
        <v>665200</v>
      </c>
      <c r="H268" s="11">
        <v>674800</v>
      </c>
      <c r="I268" s="11">
        <v>679600</v>
      </c>
      <c r="J268" s="13">
        <f>+(I268-B267)/B267</f>
        <v>0.12369211232952816</v>
      </c>
    </row>
    <row r="269" spans="1:10" ht="9.9499999999999993" customHeight="1" x14ac:dyDescent="0.2">
      <c r="A269" s="12" t="s">
        <v>67</v>
      </c>
      <c r="D269" s="10">
        <v>640000</v>
      </c>
      <c r="E269" s="11">
        <v>698900</v>
      </c>
      <c r="F269" s="11">
        <v>757000</v>
      </c>
      <c r="G269" s="11">
        <v>812900</v>
      </c>
      <c r="H269" s="11">
        <v>866400</v>
      </c>
      <c r="I269" s="11">
        <v>918100</v>
      </c>
      <c r="J269" s="13">
        <f>+(I269-B267)/B267</f>
        <v>0.51804256670061777</v>
      </c>
    </row>
    <row r="270" spans="1:10" ht="9.9499999999999993" customHeight="1" x14ac:dyDescent="0.2">
      <c r="A270" s="12" t="s">
        <v>68</v>
      </c>
      <c r="D270" s="10">
        <v>681900</v>
      </c>
      <c r="E270" s="11">
        <v>769500</v>
      </c>
      <c r="F270" s="11">
        <v>861800</v>
      </c>
      <c r="G270" s="11">
        <v>957200</v>
      </c>
      <c r="H270" s="11">
        <v>1055500</v>
      </c>
      <c r="I270" s="11">
        <v>1157200</v>
      </c>
      <c r="J270" s="13">
        <f>+(I270-B267)/B267</f>
        <v>0.91338509768647735</v>
      </c>
    </row>
    <row r="271" spans="1:10" ht="9.9499999999999993" customHeight="1" x14ac:dyDescent="0.2">
      <c r="D271" s="10"/>
    </row>
    <row r="272" spans="1:10" ht="9.9499999999999993" customHeight="1" x14ac:dyDescent="0.2">
      <c r="A272" s="12" t="s">
        <v>51</v>
      </c>
      <c r="B272" s="10">
        <v>74052</v>
      </c>
      <c r="D272" s="10"/>
    </row>
    <row r="273" spans="1:10" ht="9.9499999999999993" customHeight="1" x14ac:dyDescent="0.2">
      <c r="A273" s="12" t="s">
        <v>66</v>
      </c>
      <c r="D273" s="10">
        <v>70200</v>
      </c>
      <c r="E273" s="11">
        <v>69000</v>
      </c>
      <c r="F273" s="11">
        <v>67600</v>
      </c>
      <c r="G273" s="11">
        <v>66000</v>
      </c>
      <c r="H273" s="11">
        <v>64400</v>
      </c>
      <c r="I273" s="11">
        <v>62700</v>
      </c>
      <c r="J273" s="13">
        <f>+(I273-B272)/B272</f>
        <v>-0.15329768270944741</v>
      </c>
    </row>
    <row r="274" spans="1:10" ht="9.9499999999999993" customHeight="1" x14ac:dyDescent="0.2">
      <c r="A274" s="12" t="s">
        <v>67</v>
      </c>
      <c r="D274" s="10">
        <v>74600</v>
      </c>
      <c r="E274" s="11">
        <v>75800</v>
      </c>
      <c r="F274" s="11">
        <v>76900</v>
      </c>
      <c r="G274" s="11">
        <v>77700</v>
      </c>
      <c r="H274" s="11">
        <v>78600</v>
      </c>
      <c r="I274" s="11">
        <v>79400</v>
      </c>
      <c r="J274" s="13">
        <f>+(I274-B272)/B272</f>
        <v>7.2219521417382374E-2</v>
      </c>
    </row>
    <row r="275" spans="1:10" ht="9.9499999999999993" customHeight="1" x14ac:dyDescent="0.2">
      <c r="A275" s="12" t="s">
        <v>68</v>
      </c>
      <c r="D275" s="10">
        <v>79200</v>
      </c>
      <c r="E275" s="11">
        <v>82700</v>
      </c>
      <c r="F275" s="11">
        <v>86100</v>
      </c>
      <c r="G275" s="11">
        <v>89300</v>
      </c>
      <c r="H275" s="11">
        <v>92700</v>
      </c>
      <c r="I275" s="11">
        <v>96100</v>
      </c>
      <c r="J275" s="13">
        <f>+(I275-B272)/B272</f>
        <v>0.29773672554421216</v>
      </c>
    </row>
    <row r="276" spans="1:10" ht="9.9499999999999993" customHeight="1" x14ac:dyDescent="0.2">
      <c r="D276" s="10"/>
    </row>
    <row r="277" spans="1:10" ht="9.9499999999999993" customHeight="1" x14ac:dyDescent="0.2">
      <c r="A277" s="12" t="s">
        <v>69</v>
      </c>
      <c r="B277" s="10">
        <v>192852</v>
      </c>
      <c r="D277" s="10"/>
    </row>
    <row r="278" spans="1:10" ht="9.9499999999999993" customHeight="1" x14ac:dyDescent="0.2">
      <c r="A278" s="12" t="s">
        <v>66</v>
      </c>
      <c r="D278" s="10">
        <v>198600</v>
      </c>
      <c r="E278" s="11">
        <v>218300</v>
      </c>
      <c r="F278" s="11">
        <v>230300</v>
      </c>
      <c r="G278" s="11">
        <v>238200</v>
      </c>
      <c r="H278" s="11">
        <v>242100</v>
      </c>
      <c r="I278" s="11">
        <v>241400</v>
      </c>
      <c r="J278" s="13">
        <f>+(I278-B277)/B277</f>
        <v>0.25173708335925993</v>
      </c>
    </row>
    <row r="279" spans="1:10" ht="9.9499999999999993" customHeight="1" x14ac:dyDescent="0.2">
      <c r="A279" s="12" t="s">
        <v>67</v>
      </c>
      <c r="D279" s="10">
        <v>213900</v>
      </c>
      <c r="E279" s="11">
        <v>247700</v>
      </c>
      <c r="F279" s="11">
        <v>281400</v>
      </c>
      <c r="G279" s="11">
        <v>314500</v>
      </c>
      <c r="H279" s="11">
        <v>346600</v>
      </c>
      <c r="I279" s="11">
        <v>377000</v>
      </c>
      <c r="J279" s="13">
        <f>+(I279-B277)/B277</f>
        <v>0.9548669446000041</v>
      </c>
    </row>
    <row r="280" spans="1:10" ht="9.9499999999999993" customHeight="1" x14ac:dyDescent="0.2">
      <c r="A280" s="12" t="s">
        <v>68</v>
      </c>
      <c r="D280" s="10">
        <v>233100</v>
      </c>
      <c r="E280" s="11">
        <v>277800</v>
      </c>
      <c r="F280" s="11">
        <v>331300</v>
      </c>
      <c r="G280" s="11">
        <v>388700</v>
      </c>
      <c r="H280" s="11">
        <v>449600</v>
      </c>
      <c r="I280" s="11">
        <v>513000</v>
      </c>
      <c r="J280" s="13">
        <f>+(I280-B277)/B277</f>
        <v>1.6600709352249394</v>
      </c>
    </row>
    <row r="281" spans="1:10" ht="9.9499999999999993" customHeight="1" x14ac:dyDescent="0.2">
      <c r="D281" s="10"/>
    </row>
    <row r="282" spans="1:10" ht="9.9499999999999993" customHeight="1" x14ac:dyDescent="0.2">
      <c r="A282" s="12" t="s">
        <v>70</v>
      </c>
      <c r="B282" s="10">
        <v>279696</v>
      </c>
      <c r="D282" s="10"/>
    </row>
    <row r="283" spans="1:10" ht="9.9499999999999993" customHeight="1" x14ac:dyDescent="0.2">
      <c r="A283" s="12" t="s">
        <v>66</v>
      </c>
      <c r="D283" s="10">
        <v>288500</v>
      </c>
      <c r="E283" s="11">
        <v>308900</v>
      </c>
      <c r="F283" s="11">
        <v>325100</v>
      </c>
      <c r="G283" s="11">
        <v>340500</v>
      </c>
      <c r="H283" s="11">
        <v>351700</v>
      </c>
      <c r="I283" s="11">
        <v>359300</v>
      </c>
      <c r="J283" s="13">
        <f>+(I283-B282)/B282</f>
        <v>0.28460900406155254</v>
      </c>
    </row>
    <row r="284" spans="1:10" ht="9.9499999999999993" customHeight="1" x14ac:dyDescent="0.2">
      <c r="A284" s="12" t="s">
        <v>67</v>
      </c>
      <c r="D284" s="10">
        <v>304600</v>
      </c>
      <c r="E284" s="11">
        <v>346600</v>
      </c>
      <c r="F284" s="11">
        <v>387700</v>
      </c>
      <c r="G284" s="11">
        <v>426800</v>
      </c>
      <c r="H284" s="11">
        <v>463600</v>
      </c>
      <c r="I284" s="11">
        <v>498900</v>
      </c>
      <c r="J284" s="13">
        <f>+(I284-B282)/B282</f>
        <v>0.78372232709799206</v>
      </c>
    </row>
    <row r="285" spans="1:10" ht="9.9499999999999993" customHeight="1" x14ac:dyDescent="0.2">
      <c r="A285" s="12" t="s">
        <v>68</v>
      </c>
      <c r="D285" s="10">
        <v>325300</v>
      </c>
      <c r="E285" s="11">
        <v>385200</v>
      </c>
      <c r="F285" s="11">
        <v>448900</v>
      </c>
      <c r="G285" s="11">
        <v>510700</v>
      </c>
      <c r="H285" s="11">
        <v>573800</v>
      </c>
      <c r="I285" s="11">
        <v>638800</v>
      </c>
      <c r="J285" s="13">
        <f>+(I285-B282)/B282</f>
        <v>1.2839082432355129</v>
      </c>
    </row>
    <row r="286" spans="1:10" ht="9.9499999999999993" customHeight="1" x14ac:dyDescent="0.2">
      <c r="D286" s="10"/>
    </row>
    <row r="287" spans="1:10" ht="9.9499999999999993" customHeight="1" x14ac:dyDescent="0.2">
      <c r="A287" s="12" t="s">
        <v>52</v>
      </c>
      <c r="B287" s="10">
        <v>154901</v>
      </c>
      <c r="D287" s="10"/>
    </row>
    <row r="288" spans="1:10" ht="9.9499999999999993" customHeight="1" x14ac:dyDescent="0.2">
      <c r="A288" s="12" t="s">
        <v>66</v>
      </c>
      <c r="D288" s="10">
        <v>155500</v>
      </c>
      <c r="E288" s="11">
        <v>163700</v>
      </c>
      <c r="F288" s="11">
        <v>170200</v>
      </c>
      <c r="G288" s="11">
        <v>174800</v>
      </c>
      <c r="H288" s="11">
        <v>177800</v>
      </c>
      <c r="I288" s="11">
        <v>179400</v>
      </c>
      <c r="J288" s="13">
        <f>+(I288-B287)/B287</f>
        <v>0.1581590822525355</v>
      </c>
    </row>
    <row r="289" spans="1:10" ht="9.9499999999999993" customHeight="1" x14ac:dyDescent="0.2">
      <c r="A289" s="12" t="s">
        <v>67</v>
      </c>
      <c r="D289" s="10">
        <v>164600</v>
      </c>
      <c r="E289" s="11">
        <v>181700</v>
      </c>
      <c r="F289" s="11">
        <v>198200</v>
      </c>
      <c r="G289" s="11">
        <v>213700</v>
      </c>
      <c r="H289" s="11">
        <v>228300</v>
      </c>
      <c r="I289" s="11">
        <v>242400</v>
      </c>
      <c r="J289" s="13">
        <f>+(I289-B287)/B287</f>
        <v>0.56487046565225529</v>
      </c>
    </row>
    <row r="290" spans="1:10" ht="9.9499999999999993" customHeight="1" x14ac:dyDescent="0.2">
      <c r="A290" s="12" t="s">
        <v>68</v>
      </c>
      <c r="D290" s="10">
        <v>175400</v>
      </c>
      <c r="E290" s="11">
        <v>200100</v>
      </c>
      <c r="F290" s="11">
        <v>225600</v>
      </c>
      <c r="G290" s="11">
        <v>251600</v>
      </c>
      <c r="H290" s="11">
        <v>278200</v>
      </c>
      <c r="I290" s="11">
        <v>305500</v>
      </c>
      <c r="J290" s="13">
        <f>+(I290-B287)/B287</f>
        <v>0.97222742267641915</v>
      </c>
    </row>
    <row r="291" spans="1:10" ht="9.9499999999999993" customHeight="1" x14ac:dyDescent="0.2">
      <c r="D291" s="10"/>
    </row>
    <row r="292" spans="1:10" ht="9.9499999999999993" customHeight="1" x14ac:dyDescent="0.2">
      <c r="A292" s="12" t="s">
        <v>53</v>
      </c>
      <c r="B292" s="10">
        <v>381319</v>
      </c>
      <c r="D292" s="10"/>
    </row>
    <row r="293" spans="1:10" ht="9.9499999999999993" customHeight="1" x14ac:dyDescent="0.2">
      <c r="A293" s="12" t="s">
        <v>66</v>
      </c>
      <c r="D293" s="10">
        <v>372300</v>
      </c>
      <c r="E293" s="11">
        <v>382600</v>
      </c>
      <c r="F293" s="11">
        <v>390800</v>
      </c>
      <c r="G293" s="11">
        <v>396600</v>
      </c>
      <c r="H293" s="11">
        <v>400200</v>
      </c>
      <c r="I293" s="11">
        <v>401900</v>
      </c>
      <c r="J293" s="13">
        <f>+(I293-B292)/B292</f>
        <v>5.3973182558435327E-2</v>
      </c>
    </row>
    <row r="294" spans="1:10" ht="9.9499999999999993" customHeight="1" x14ac:dyDescent="0.2">
      <c r="A294" s="12" t="s">
        <v>67</v>
      </c>
      <c r="D294" s="10">
        <v>394800</v>
      </c>
      <c r="E294" s="11">
        <v>420200</v>
      </c>
      <c r="F294" s="11">
        <v>444500</v>
      </c>
      <c r="G294" s="11">
        <v>467300</v>
      </c>
      <c r="H294" s="11">
        <v>488500</v>
      </c>
      <c r="I294" s="11">
        <v>508600</v>
      </c>
      <c r="J294" s="13">
        <f>+(I294-B292)/B292</f>
        <v>0.33379139250863449</v>
      </c>
    </row>
    <row r="295" spans="1:10" ht="9.9499999999999993" customHeight="1" x14ac:dyDescent="0.2">
      <c r="A295" s="12" t="s">
        <v>68</v>
      </c>
      <c r="D295" s="10">
        <v>419800</v>
      </c>
      <c r="E295" s="11">
        <v>458300</v>
      </c>
      <c r="F295" s="11">
        <v>497300</v>
      </c>
      <c r="G295" s="11">
        <v>536600</v>
      </c>
      <c r="H295" s="11">
        <v>575800</v>
      </c>
      <c r="I295" s="11">
        <v>615500</v>
      </c>
      <c r="J295" s="13">
        <f>+(I295-B292)/B292</f>
        <v>0.6141340976977282</v>
      </c>
    </row>
    <row r="296" spans="1:10" ht="9.9499999999999993" customHeight="1" x14ac:dyDescent="0.2">
      <c r="D296" s="10"/>
    </row>
    <row r="297" spans="1:10" ht="9.9499999999999993" customHeight="1" x14ac:dyDescent="0.2">
      <c r="A297" s="12" t="s">
        <v>54</v>
      </c>
      <c r="B297" s="10">
        <v>424587</v>
      </c>
      <c r="D297" s="10"/>
    </row>
    <row r="298" spans="1:10" ht="9.9499999999999993" customHeight="1" x14ac:dyDescent="0.2">
      <c r="A298" s="12" t="s">
        <v>66</v>
      </c>
      <c r="D298" s="10">
        <v>413000</v>
      </c>
      <c r="E298" s="11">
        <v>422200</v>
      </c>
      <c r="F298" s="11">
        <v>429100</v>
      </c>
      <c r="G298" s="11">
        <v>433600</v>
      </c>
      <c r="H298" s="11">
        <v>435700</v>
      </c>
      <c r="I298" s="11">
        <v>435900</v>
      </c>
      <c r="J298" s="13">
        <f>+(I298-B297)/B297</f>
        <v>2.6644715923944916E-2</v>
      </c>
    </row>
    <row r="299" spans="1:10" ht="9.9499999999999993" customHeight="1" x14ac:dyDescent="0.2">
      <c r="A299" s="12" t="s">
        <v>67</v>
      </c>
      <c r="D299" s="10">
        <v>438100</v>
      </c>
      <c r="E299" s="11">
        <v>463600</v>
      </c>
      <c r="F299" s="11">
        <v>488100</v>
      </c>
      <c r="G299" s="11">
        <v>510800</v>
      </c>
      <c r="H299" s="11">
        <v>531800</v>
      </c>
      <c r="I299" s="11">
        <v>551600</v>
      </c>
      <c r="J299" s="13">
        <f>+(I299-B297)/B297</f>
        <v>0.2991448160212159</v>
      </c>
    </row>
    <row r="300" spans="1:10" ht="9.9499999999999993" customHeight="1" x14ac:dyDescent="0.2">
      <c r="A300" s="12" t="s">
        <v>68</v>
      </c>
      <c r="D300" s="10">
        <v>465700</v>
      </c>
      <c r="E300" s="11">
        <v>505700</v>
      </c>
      <c r="F300" s="11">
        <v>546100</v>
      </c>
      <c r="G300" s="11">
        <v>586600</v>
      </c>
      <c r="H300" s="11">
        <v>627000</v>
      </c>
      <c r="I300" s="11">
        <v>667600</v>
      </c>
      <c r="J300" s="13">
        <f>+(I300-B297)/B297</f>
        <v>0.57235148509021705</v>
      </c>
    </row>
    <row r="301" spans="1:10" ht="9.9499999999999993" customHeight="1" x14ac:dyDescent="0.2">
      <c r="D301" s="10"/>
    </row>
    <row r="302" spans="1:10" ht="9.9499999999999993" customHeight="1" x14ac:dyDescent="0.2">
      <c r="A302" s="12" t="s">
        <v>55</v>
      </c>
      <c r="B302" s="10">
        <v>96615</v>
      </c>
      <c r="D302" s="10"/>
    </row>
    <row r="303" spans="1:10" ht="9.9499999999999993" customHeight="1" x14ac:dyDescent="0.2">
      <c r="A303" s="12" t="s">
        <v>66</v>
      </c>
      <c r="D303" s="10">
        <v>102300</v>
      </c>
      <c r="E303" s="11">
        <v>115300</v>
      </c>
      <c r="F303" s="11">
        <v>123800</v>
      </c>
      <c r="G303" s="11">
        <v>130000</v>
      </c>
      <c r="H303" s="11">
        <v>133800</v>
      </c>
      <c r="I303" s="11">
        <v>135300</v>
      </c>
      <c r="J303" s="13">
        <f>+(I303-B302)/B302</f>
        <v>0.40040366402732497</v>
      </c>
    </row>
    <row r="304" spans="1:10" ht="9.9499999999999993" customHeight="1" x14ac:dyDescent="0.2">
      <c r="A304" s="12" t="s">
        <v>67</v>
      </c>
      <c r="D304" s="10">
        <v>110000</v>
      </c>
      <c r="E304" s="11">
        <v>130800</v>
      </c>
      <c r="F304" s="11">
        <v>151300</v>
      </c>
      <c r="G304" s="11">
        <v>171700</v>
      </c>
      <c r="H304" s="11">
        <v>191600</v>
      </c>
      <c r="I304" s="11">
        <v>211300</v>
      </c>
      <c r="J304" s="13">
        <f>+(I304-B302)/B302</f>
        <v>1.1870309993272266</v>
      </c>
    </row>
    <row r="305" spans="1:10" ht="9.9499999999999993" customHeight="1" x14ac:dyDescent="0.2">
      <c r="A305" s="12" t="s">
        <v>68</v>
      </c>
      <c r="D305" s="10">
        <v>120100</v>
      </c>
      <c r="E305" s="11">
        <v>146700</v>
      </c>
      <c r="F305" s="11">
        <v>178200</v>
      </c>
      <c r="G305" s="11">
        <v>212100</v>
      </c>
      <c r="H305" s="11">
        <v>248500</v>
      </c>
      <c r="I305" s="11">
        <v>287600</v>
      </c>
      <c r="J305" s="13">
        <f>+(I305-B302)/B302</f>
        <v>1.9767634425296279</v>
      </c>
    </row>
    <row r="306" spans="1:10" ht="9.9499999999999993" customHeight="1" x14ac:dyDescent="0.2">
      <c r="D306" s="10"/>
    </row>
    <row r="307" spans="1:10" ht="9.9499999999999993" customHeight="1" x14ac:dyDescent="0.2">
      <c r="A307" s="12" t="s">
        <v>56</v>
      </c>
      <c r="B307" s="10">
        <v>43215</v>
      </c>
      <c r="D307" s="10"/>
    </row>
    <row r="308" spans="1:10" ht="9.9499999999999993" customHeight="1" x14ac:dyDescent="0.2">
      <c r="A308" s="12" t="s">
        <v>66</v>
      </c>
      <c r="D308" s="10">
        <v>42400</v>
      </c>
      <c r="E308" s="11">
        <v>43700</v>
      </c>
      <c r="F308" s="11">
        <v>44700</v>
      </c>
      <c r="G308" s="11">
        <v>45400</v>
      </c>
      <c r="H308" s="11">
        <v>45900</v>
      </c>
      <c r="I308" s="11">
        <v>46100</v>
      </c>
      <c r="J308" s="13">
        <f>+(I308-B307)/B307</f>
        <v>6.6759227120212886E-2</v>
      </c>
    </row>
    <row r="309" spans="1:10" ht="9.9499999999999993" customHeight="1" x14ac:dyDescent="0.2">
      <c r="A309" s="12" t="s">
        <v>67</v>
      </c>
      <c r="D309" s="10">
        <v>45000</v>
      </c>
      <c r="E309" s="11">
        <v>48000</v>
      </c>
      <c r="F309" s="11">
        <v>50800</v>
      </c>
      <c r="G309" s="11">
        <v>53500</v>
      </c>
      <c r="H309" s="11">
        <v>56000</v>
      </c>
      <c r="I309" s="11">
        <v>58300</v>
      </c>
      <c r="J309" s="13">
        <f>+(I309-B307)/B307</f>
        <v>0.34906861043619114</v>
      </c>
    </row>
    <row r="310" spans="1:10" ht="9.9499999999999993" customHeight="1" x14ac:dyDescent="0.2">
      <c r="A310" s="12" t="s">
        <v>68</v>
      </c>
      <c r="D310" s="10">
        <v>47900</v>
      </c>
      <c r="E310" s="11">
        <v>52300</v>
      </c>
      <c r="F310" s="11">
        <v>56900</v>
      </c>
      <c r="G310" s="11">
        <v>61400</v>
      </c>
      <c r="H310" s="11">
        <v>66000</v>
      </c>
      <c r="I310" s="11">
        <v>70600</v>
      </c>
      <c r="J310" s="13">
        <f>+(I310-B307)/B307</f>
        <v>0.63369200509082491</v>
      </c>
    </row>
    <row r="311" spans="1:10" ht="9.9499999999999993" customHeight="1" x14ac:dyDescent="0.2">
      <c r="D311" s="10"/>
    </row>
    <row r="312" spans="1:10" ht="9.9499999999999993" customHeight="1" x14ac:dyDescent="0.2">
      <c r="A312" s="12" t="s">
        <v>57</v>
      </c>
      <c r="B312" s="10">
        <v>22500</v>
      </c>
      <c r="D312" s="10"/>
    </row>
    <row r="313" spans="1:10" ht="9.9499999999999993" customHeight="1" x14ac:dyDescent="0.2">
      <c r="A313" s="12" t="s">
        <v>66</v>
      </c>
      <c r="D313" s="10">
        <v>21300</v>
      </c>
      <c r="E313" s="11">
        <v>20800</v>
      </c>
      <c r="F313" s="11">
        <v>20300</v>
      </c>
      <c r="G313" s="11">
        <v>19800</v>
      </c>
      <c r="H313" s="11">
        <v>19100</v>
      </c>
      <c r="I313" s="11">
        <v>18500</v>
      </c>
      <c r="J313" s="13">
        <f>+(I313-B312)/B312</f>
        <v>-0.17777777777777778</v>
      </c>
    </row>
    <row r="314" spans="1:10" ht="9.9499999999999993" customHeight="1" x14ac:dyDescent="0.2">
      <c r="A314" s="12" t="s">
        <v>67</v>
      </c>
      <c r="D314" s="10">
        <v>23100</v>
      </c>
      <c r="E314" s="11">
        <v>23700</v>
      </c>
      <c r="F314" s="11">
        <v>24200</v>
      </c>
      <c r="G314" s="11">
        <v>24700</v>
      </c>
      <c r="H314" s="11">
        <v>25200</v>
      </c>
      <c r="I314" s="11">
        <v>25700</v>
      </c>
      <c r="J314" s="13">
        <f>+(I314-B312)/B312</f>
        <v>0.14222222222222222</v>
      </c>
    </row>
    <row r="315" spans="1:10" ht="9.9499999999999993" customHeight="1" x14ac:dyDescent="0.2">
      <c r="A315" s="12" t="s">
        <v>68</v>
      </c>
      <c r="D315" s="10">
        <v>25000</v>
      </c>
      <c r="E315" s="11">
        <v>26500</v>
      </c>
      <c r="F315" s="11">
        <v>28100</v>
      </c>
      <c r="G315" s="11">
        <v>29600</v>
      </c>
      <c r="H315" s="11">
        <v>31200</v>
      </c>
      <c r="I315" s="11">
        <v>32800</v>
      </c>
      <c r="J315" s="13">
        <f>+(I315-B312)/B312</f>
        <v>0.45777777777777778</v>
      </c>
    </row>
    <row r="316" spans="1:10" ht="9.9499999999999993" customHeight="1" x14ac:dyDescent="0.2">
      <c r="D316" s="10"/>
    </row>
    <row r="317" spans="1:10" ht="9.9499999999999993" customHeight="1" x14ac:dyDescent="0.2">
      <c r="A317" s="12" t="s">
        <v>58</v>
      </c>
      <c r="B317" s="10">
        <v>15473</v>
      </c>
      <c r="D317" s="10"/>
    </row>
    <row r="318" spans="1:10" ht="9.9499999999999993" customHeight="1" x14ac:dyDescent="0.2">
      <c r="A318" s="12" t="s">
        <v>66</v>
      </c>
      <c r="D318" s="10">
        <v>14700</v>
      </c>
      <c r="E318" s="11">
        <v>14700</v>
      </c>
      <c r="F318" s="11">
        <v>14500</v>
      </c>
      <c r="G318" s="11">
        <v>14300</v>
      </c>
      <c r="H318" s="11">
        <v>14000</v>
      </c>
      <c r="I318" s="11">
        <v>13700</v>
      </c>
      <c r="J318" s="13">
        <f>+(I318-B317)/B317</f>
        <v>-0.11458669941187875</v>
      </c>
    </row>
    <row r="319" spans="1:10" ht="9.9499999999999993" customHeight="1" x14ac:dyDescent="0.2">
      <c r="A319" s="12" t="s">
        <v>67</v>
      </c>
      <c r="D319" s="10">
        <v>16000</v>
      </c>
      <c r="E319" s="11">
        <v>16600</v>
      </c>
      <c r="F319" s="11">
        <v>17300</v>
      </c>
      <c r="G319" s="11">
        <v>17900</v>
      </c>
      <c r="H319" s="11">
        <v>18400</v>
      </c>
      <c r="I319" s="11">
        <v>19000</v>
      </c>
      <c r="J319" s="13">
        <f>+(I319-B317)/B317</f>
        <v>0.22794545337038713</v>
      </c>
    </row>
    <row r="320" spans="1:10" ht="9.9499999999999993" customHeight="1" x14ac:dyDescent="0.2">
      <c r="A320" s="12" t="s">
        <v>68</v>
      </c>
      <c r="D320" s="10">
        <v>17300</v>
      </c>
      <c r="E320" s="11">
        <v>18600</v>
      </c>
      <c r="F320" s="11">
        <v>20000</v>
      </c>
      <c r="G320" s="11">
        <v>21400</v>
      </c>
      <c r="H320" s="11">
        <v>22900</v>
      </c>
      <c r="I320" s="11">
        <v>24300</v>
      </c>
      <c r="J320" s="13">
        <f>+(I320-B317)/B317</f>
        <v>0.57047760615265297</v>
      </c>
    </row>
    <row r="321" spans="1:10" ht="9.9499999999999993" customHeight="1" x14ac:dyDescent="0.2">
      <c r="D321" s="10"/>
    </row>
    <row r="322" spans="1:10" ht="9.9499999999999993" customHeight="1" x14ac:dyDescent="0.2">
      <c r="A322" s="12" t="s">
        <v>59</v>
      </c>
      <c r="B322" s="10">
        <v>495400</v>
      </c>
      <c r="D322" s="10"/>
    </row>
    <row r="323" spans="1:10" ht="9.9499999999999993" customHeight="1" x14ac:dyDescent="0.2">
      <c r="A323" s="12" t="s">
        <v>66</v>
      </c>
      <c r="D323" s="10">
        <v>476600</v>
      </c>
      <c r="E323" s="11">
        <v>479200</v>
      </c>
      <c r="F323" s="11">
        <v>479800</v>
      </c>
      <c r="G323" s="11">
        <v>478200</v>
      </c>
      <c r="H323" s="11">
        <v>474400</v>
      </c>
      <c r="I323" s="11">
        <v>469000</v>
      </c>
      <c r="J323" s="13">
        <f>+(I323-B322)/B322</f>
        <v>-5.3290270488494149E-2</v>
      </c>
    </row>
    <row r="324" spans="1:10" ht="9.9499999999999993" customHeight="1" x14ac:dyDescent="0.2">
      <c r="A324" s="12" t="s">
        <v>67</v>
      </c>
      <c r="D324" s="10">
        <v>506000</v>
      </c>
      <c r="E324" s="11">
        <v>526400</v>
      </c>
      <c r="F324" s="11">
        <v>545600</v>
      </c>
      <c r="G324" s="11">
        <v>563100</v>
      </c>
      <c r="H324" s="11">
        <v>579000</v>
      </c>
      <c r="I324" s="11">
        <v>593600</v>
      </c>
      <c r="J324" s="13">
        <f>+(I324-B322)/B322</f>
        <v>0.19822365765038352</v>
      </c>
    </row>
    <row r="325" spans="1:10" ht="9.9499999999999993" customHeight="1" x14ac:dyDescent="0.2">
      <c r="A325" s="12" t="s">
        <v>68</v>
      </c>
      <c r="D325" s="10">
        <v>537400</v>
      </c>
      <c r="E325" s="11">
        <v>574000</v>
      </c>
      <c r="F325" s="11">
        <v>610600</v>
      </c>
      <c r="G325" s="11">
        <v>646900</v>
      </c>
      <c r="H325" s="11">
        <v>682700</v>
      </c>
      <c r="I325" s="11">
        <v>718400</v>
      </c>
      <c r="J325" s="13">
        <f>+(I325-B322)/B322</f>
        <v>0.45014129995962859</v>
      </c>
    </row>
    <row r="326" spans="1:10" ht="9.9499999999999993" customHeight="1" x14ac:dyDescent="0.2">
      <c r="D326" s="10"/>
    </row>
    <row r="327" spans="1:10" ht="9.9499999999999993" customHeight="1" x14ac:dyDescent="0.2">
      <c r="A327" s="12" t="s">
        <v>60</v>
      </c>
      <c r="B327" s="10">
        <v>30877</v>
      </c>
      <c r="D327" s="10"/>
    </row>
    <row r="328" spans="1:10" ht="9.9499999999999993" customHeight="1" x14ac:dyDescent="0.2">
      <c r="A328" s="12" t="s">
        <v>66</v>
      </c>
      <c r="D328" s="10">
        <v>30700</v>
      </c>
      <c r="E328" s="11">
        <v>32100</v>
      </c>
      <c r="F328" s="11">
        <v>33100</v>
      </c>
      <c r="G328" s="11">
        <v>33800</v>
      </c>
      <c r="H328" s="11">
        <v>34300</v>
      </c>
      <c r="I328" s="11">
        <v>34500</v>
      </c>
      <c r="J328" s="13">
        <f>+(I328-B327)/B327</f>
        <v>0.1173365288078505</v>
      </c>
    </row>
    <row r="329" spans="1:10" ht="9.9499999999999993" customHeight="1" x14ac:dyDescent="0.2">
      <c r="A329" s="12" t="s">
        <v>67</v>
      </c>
      <c r="D329" s="10">
        <v>32500</v>
      </c>
      <c r="E329" s="11">
        <v>35600</v>
      </c>
      <c r="F329" s="11">
        <v>38600</v>
      </c>
      <c r="G329" s="11">
        <v>41400</v>
      </c>
      <c r="H329" s="11">
        <v>44000</v>
      </c>
      <c r="I329" s="11">
        <v>46500</v>
      </c>
      <c r="J329" s="13">
        <f>+(I329-B327)/B327</f>
        <v>0.50597532143666812</v>
      </c>
    </row>
    <row r="330" spans="1:10" ht="9.9499999999999993" customHeight="1" x14ac:dyDescent="0.2">
      <c r="A330" s="12" t="s">
        <v>68</v>
      </c>
      <c r="D330" s="10">
        <v>34700</v>
      </c>
      <c r="E330" s="11">
        <v>39200</v>
      </c>
      <c r="F330" s="11">
        <v>43900</v>
      </c>
      <c r="G330" s="11">
        <v>48700</v>
      </c>
      <c r="H330" s="11">
        <v>53600</v>
      </c>
      <c r="I330" s="11">
        <v>58700</v>
      </c>
      <c r="J330" s="13">
        <f>+(I330-B327)/B327</f>
        <v>0.90109142727596592</v>
      </c>
    </row>
    <row r="331" spans="1:10" ht="9.9499999999999993" customHeight="1" x14ac:dyDescent="0.2">
      <c r="D331" s="10"/>
    </row>
    <row r="332" spans="1:10" ht="9.9499999999999993" customHeight="1" x14ac:dyDescent="0.2">
      <c r="A332" s="12" t="s">
        <v>61</v>
      </c>
      <c r="B332" s="10">
        <v>55450</v>
      </c>
      <c r="D332" s="10"/>
    </row>
    <row r="333" spans="1:10" ht="9.9499999999999993" customHeight="1" x14ac:dyDescent="0.2">
      <c r="A333" s="12" t="s">
        <v>66</v>
      </c>
      <c r="D333" s="10">
        <v>56200</v>
      </c>
      <c r="E333" s="11">
        <v>60100</v>
      </c>
      <c r="F333" s="11">
        <v>63300</v>
      </c>
      <c r="G333" s="11">
        <v>65700</v>
      </c>
      <c r="H333" s="11">
        <v>67400</v>
      </c>
      <c r="I333" s="11">
        <v>68500</v>
      </c>
      <c r="J333" s="13">
        <f>+(I333-B332)/B332</f>
        <v>0.23534715960324618</v>
      </c>
    </row>
    <row r="334" spans="1:10" ht="9.9499999999999993" customHeight="1" x14ac:dyDescent="0.2">
      <c r="A334" s="12" t="s">
        <v>67</v>
      </c>
      <c r="D334" s="10">
        <v>59400</v>
      </c>
      <c r="E334" s="11">
        <v>66700</v>
      </c>
      <c r="F334" s="11">
        <v>73700</v>
      </c>
      <c r="G334" s="11">
        <v>80300</v>
      </c>
      <c r="H334" s="11">
        <v>86600</v>
      </c>
      <c r="I334" s="11">
        <v>92600</v>
      </c>
      <c r="J334" s="13">
        <f>+(I334-B332)/B332</f>
        <v>0.66997294860234446</v>
      </c>
    </row>
    <row r="335" spans="1:10" ht="9.9499999999999993" customHeight="1" x14ac:dyDescent="0.2">
      <c r="A335" s="12" t="s">
        <v>68</v>
      </c>
      <c r="D335" s="10">
        <v>63400</v>
      </c>
      <c r="E335" s="11">
        <v>73500</v>
      </c>
      <c r="F335" s="11">
        <v>83900</v>
      </c>
      <c r="G335" s="11">
        <v>94600</v>
      </c>
      <c r="H335" s="11">
        <v>105500</v>
      </c>
      <c r="I335" s="11">
        <v>116700</v>
      </c>
      <c r="J335" s="13">
        <f>+(I335-B332)/B332</f>
        <v>1.1045987376014428</v>
      </c>
    </row>
    <row r="336" spans="1:10" ht="9.9499999999999993" customHeight="1" x14ac:dyDescent="0.2">
      <c r="D336" s="10"/>
    </row>
    <row r="337" spans="1:10" ht="9.9499999999999993" customHeight="1" x14ac:dyDescent="0.2">
      <c r="A337" s="12" t="s">
        <v>62</v>
      </c>
      <c r="B337" s="10">
        <v>24638</v>
      </c>
      <c r="D337" s="10"/>
    </row>
    <row r="338" spans="1:10" ht="9.9499999999999993" customHeight="1" x14ac:dyDescent="0.2">
      <c r="A338" s="12" t="s">
        <v>66</v>
      </c>
      <c r="D338" s="10">
        <v>23400</v>
      </c>
      <c r="E338" s="11">
        <v>23500</v>
      </c>
      <c r="F338" s="11">
        <v>23500</v>
      </c>
      <c r="G338" s="11">
        <v>23300</v>
      </c>
      <c r="H338" s="11">
        <v>23000</v>
      </c>
      <c r="I338" s="11">
        <v>22500</v>
      </c>
      <c r="J338" s="13">
        <f>+(I338-B337)/B337</f>
        <v>-8.6776524068512051E-2</v>
      </c>
    </row>
    <row r="339" spans="1:10" ht="9.9499999999999993" customHeight="1" x14ac:dyDescent="0.2">
      <c r="A339" s="12" t="s">
        <v>67</v>
      </c>
      <c r="D339" s="10">
        <v>25400</v>
      </c>
      <c r="E339" s="11">
        <v>26700</v>
      </c>
      <c r="F339" s="11">
        <v>28000</v>
      </c>
      <c r="G339" s="11">
        <v>29200</v>
      </c>
      <c r="H339" s="11">
        <v>30200</v>
      </c>
      <c r="I339" s="11">
        <v>31300</v>
      </c>
      <c r="J339" s="13">
        <f>+(I339-B337)/B337</f>
        <v>0.27039532429580321</v>
      </c>
    </row>
    <row r="340" spans="1:10" ht="9.9499999999999993" customHeight="1" x14ac:dyDescent="0.2">
      <c r="A340" s="12" t="s">
        <v>68</v>
      </c>
      <c r="D340" s="10">
        <v>27500</v>
      </c>
      <c r="E340" s="11">
        <v>29900</v>
      </c>
      <c r="F340" s="11">
        <v>32400</v>
      </c>
      <c r="G340" s="11">
        <v>34900</v>
      </c>
      <c r="H340" s="11">
        <v>37500</v>
      </c>
      <c r="I340" s="11">
        <v>40000</v>
      </c>
      <c r="J340" s="13">
        <f>+(I340-B337)/B337</f>
        <v>0.62350840165597854</v>
      </c>
    </row>
    <row r="341" spans="1:10" ht="9.9499999999999993" customHeight="1" x14ac:dyDescent="0.2">
      <c r="D341" s="10"/>
    </row>
    <row r="342" spans="1:10" ht="9.9499999999999993" customHeight="1" x14ac:dyDescent="0.2">
      <c r="A342" s="12" t="s">
        <v>63</v>
      </c>
      <c r="B342" s="10">
        <v>18905048</v>
      </c>
      <c r="D342" s="10"/>
    </row>
    <row r="343" spans="1:10" ht="9.9499999999999993" customHeight="1" x14ac:dyDescent="0.2">
      <c r="A343" s="12" t="s">
        <v>66</v>
      </c>
      <c r="D343" s="10">
        <v>19268200</v>
      </c>
      <c r="E343" s="11">
        <v>20140700</v>
      </c>
      <c r="F343" s="11">
        <v>20983600</v>
      </c>
      <c r="G343" s="11">
        <v>21779800</v>
      </c>
      <c r="H343" s="11">
        <v>22527400</v>
      </c>
      <c r="I343" s="11">
        <v>23249600</v>
      </c>
      <c r="J343" s="13">
        <f>+(I343-B342)/B342</f>
        <v>0.2298090964910536</v>
      </c>
    </row>
    <row r="344" spans="1:10" ht="9.9499999999999993" customHeight="1" x14ac:dyDescent="0.2">
      <c r="A344" s="12" t="s">
        <v>67</v>
      </c>
      <c r="D344" s="10">
        <v>19665000</v>
      </c>
      <c r="E344" s="11">
        <v>21021600</v>
      </c>
      <c r="F344" s="11">
        <v>22329500</v>
      </c>
      <c r="G344" s="11">
        <v>23567000</v>
      </c>
      <c r="H344" s="11">
        <v>24730700</v>
      </c>
      <c r="I344" s="11">
        <v>25847000</v>
      </c>
      <c r="J344" s="13">
        <f>+(I344-B342)/B342</f>
        <v>0.36720097193088325</v>
      </c>
    </row>
    <row r="345" spans="1:10" ht="9.9499999999999993" customHeight="1" x14ac:dyDescent="0.2">
      <c r="A345" s="12" t="s">
        <v>68</v>
      </c>
      <c r="D345" s="10">
        <v>20401200</v>
      </c>
      <c r="E345" s="11">
        <v>22329900</v>
      </c>
      <c r="F345" s="11">
        <v>24220800</v>
      </c>
      <c r="G345" s="11">
        <v>26052100</v>
      </c>
      <c r="H345" s="11">
        <v>27825800</v>
      </c>
      <c r="I345" s="11">
        <v>29576400</v>
      </c>
      <c r="J345" s="13">
        <f>+(I345-B342)/B342</f>
        <v>0.56447103440308644</v>
      </c>
    </row>
    <row r="348" spans="1:10" ht="10.5" customHeight="1" x14ac:dyDescent="0.2">
      <c r="J348" s="13"/>
    </row>
    <row r="349" spans="1:10" ht="10.5" customHeight="1" x14ac:dyDescent="0.2">
      <c r="J349" s="13"/>
    </row>
    <row r="350" spans="1:10" ht="10.5" customHeight="1" x14ac:dyDescent="0.2">
      <c r="J350" s="13"/>
    </row>
    <row r="353" spans="10:10" ht="10.5" customHeight="1" x14ac:dyDescent="0.2">
      <c r="J353" s="13"/>
    </row>
    <row r="354" spans="10:10" ht="10.5" customHeight="1" x14ac:dyDescent="0.2">
      <c r="J354" s="13"/>
    </row>
    <row r="355" spans="10:10" ht="10.5" customHeight="1" x14ac:dyDescent="0.2">
      <c r="J355" s="13"/>
    </row>
  </sheetData>
  <phoneticPr fontId="0" type="noConversion"/>
  <pageMargins left="0.75" right="0.5" top="0.7" bottom="0.5" header="0.4" footer="0.25"/>
  <pageSetup orientation="portrait" horizontalDpi="300" verticalDpi="300" r:id="rId1"/>
  <headerFooter alignWithMargins="0">
    <oddHeader>&amp;C&amp;"Arial,Bold"Projections of Florida Population by County, 2011-2040</oddHeader>
    <oddFooter>&amp;L&amp;9Bureau of Economic and Business Research, University of Florida&amp;R&amp;9March 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Data-BEBR-ForecastsByCounty</vt:lpstr>
      <vt:lpstr>Chart-BEBR-PercentChange</vt:lpstr>
      <vt:lpstr>'Data-BEBR-ForecastsByCounty'!Print_Titles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Rayer</dc:creator>
  <cp:lastModifiedBy>Angie Caple</cp:lastModifiedBy>
  <cp:lastPrinted>2012-03-13T14:07:41Z</cp:lastPrinted>
  <dcterms:created xsi:type="dcterms:W3CDTF">1997-11-21T18:37:47Z</dcterms:created>
  <dcterms:modified xsi:type="dcterms:W3CDTF">2016-01-26T17:27:49Z</dcterms:modified>
</cp:coreProperties>
</file>